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0" yWindow="0" windowWidth="24000" windowHeight="9735"/>
  </bookViews>
  <sheets>
    <sheet name="4.2.1_2019" sheetId="1" r:id="rId1"/>
  </sheets>
  <definedNames>
    <definedName name="_Regression_Int" localSheetId="0" hidden="1">1</definedName>
    <definedName name="A_IMPRESIÓN_IM">'4.2.1_2019'!$A$6:$F$39</definedName>
    <definedName name="_xlnm.Print_Area" localSheetId="0">'4.2.1_2019'!$A$11:$F$269</definedName>
    <definedName name="Imprimir_área_IM" localSheetId="0">'4.2.1_2019'!$A$6:$F$39</definedName>
    <definedName name="_xlnm.Print_Titles" localSheetId="0">'4.2.1_2019'!$1:$10</definedName>
  </definedNames>
  <calcPr calcId="152511"/>
</workbook>
</file>

<file path=xl/calcChain.xml><?xml version="1.0" encoding="utf-8"?>
<calcChain xmlns="http://schemas.openxmlformats.org/spreadsheetml/2006/main">
  <c r="F12" i="1" l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D12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E12" i="1" l="1"/>
  <c r="C12" i="1"/>
  <c r="B12" i="1" l="1"/>
</calcChain>
</file>

<file path=xl/sharedStrings.xml><?xml version="1.0" encoding="utf-8"?>
<sst xmlns="http://schemas.openxmlformats.org/spreadsheetml/2006/main" count="266" uniqueCount="264">
  <si>
    <t>Organismo</t>
  </si>
  <si>
    <t>Total</t>
  </si>
  <si>
    <t>%</t>
  </si>
  <si>
    <t>Número de Préstamos</t>
  </si>
  <si>
    <t>Monto Autorizado</t>
  </si>
  <si>
    <t>Líquido Pagado</t>
  </si>
  <si>
    <t>Secretaría de Educación Pública</t>
  </si>
  <si>
    <t>Instituto de Seguridad y Servicios Sociales de los Trabajadores del Estado</t>
  </si>
  <si>
    <t>Secretaría de Hacienda y Crédito Público</t>
  </si>
  <si>
    <t>Secretaría de Gobernación</t>
  </si>
  <si>
    <t>Servicio Postal Mexicano</t>
  </si>
  <si>
    <t>Poder Judicial de la Federación</t>
  </si>
  <si>
    <t>Instituto Nacional de Estadística y Geografía</t>
  </si>
  <si>
    <t>Instituto Federal Electoral</t>
  </si>
  <si>
    <t>Gobierno del Estado de Baja California Sur</t>
  </si>
  <si>
    <t>Procuraduría General de la República</t>
  </si>
  <si>
    <t>Secretaría de Agricultura, Ganadería y Desarrollo</t>
  </si>
  <si>
    <t>Secretaría de Cultura</t>
  </si>
  <si>
    <t>Instituto para la Educación de las Personas Jóvenes y Adultas</t>
  </si>
  <si>
    <t>Telecomunicaciones de México</t>
  </si>
  <si>
    <t>Secretaría de Medio Ambiente y Recursos Naturales</t>
  </si>
  <si>
    <t>Poder Ejecutivo del Estado de Hidalgo</t>
  </si>
  <si>
    <t>Colegio de Bachilleres</t>
  </si>
  <si>
    <t>Centro de Investigaciones Científicas y Educación Superior de Ensenada</t>
  </si>
  <si>
    <t>Secretaría del Trabajo y Previsión Social</t>
  </si>
  <si>
    <t>Hospital General de México</t>
  </si>
  <si>
    <t>Universidad Autónoma de Guerrero</t>
  </si>
  <si>
    <t>Caminos y Puentes Federales de Ingresos y Servicio</t>
  </si>
  <si>
    <t>Sistema Nacional para el Desarrollo Integral de la Familia</t>
  </si>
  <si>
    <t xml:space="preserve">Comisión Nacional Forestal </t>
  </si>
  <si>
    <t>Procuraduría Federal del Consumidor</t>
  </si>
  <si>
    <t>Poder Legislativo Federal</t>
  </si>
  <si>
    <t>Secretaría de Economía</t>
  </si>
  <si>
    <t>Universidad Autónoma de San Luis Potosí</t>
  </si>
  <si>
    <t>Secretaría de la Reforma Agraria</t>
  </si>
  <si>
    <t>Universidad Autónoma de Chiapas</t>
  </si>
  <si>
    <t>Universidad Autónoma de Chapingo</t>
  </si>
  <si>
    <t>Universidad Autónoma de Zacatecas</t>
  </si>
  <si>
    <t>Procuraduría Agraria</t>
  </si>
  <si>
    <t>Comisión Nacional para el Desarrollo de los Pueblos</t>
  </si>
  <si>
    <t>Consejo Nacional de Fomento Educativo</t>
  </si>
  <si>
    <t>Hospital Juárez de México</t>
  </si>
  <si>
    <t>Colegio de Bachilleres del Estado de Veracruz</t>
  </si>
  <si>
    <t>Colegio de Bachilleres del Estado de Michoacán</t>
  </si>
  <si>
    <t>Secretaría de Turismo</t>
  </si>
  <si>
    <t>Colegio de Bachilleres del Estado de Oaxaca</t>
  </si>
  <si>
    <t>Servicios de Salud del Estado de Querétaro</t>
  </si>
  <si>
    <t>Colegio de Bachilleres del Estado de Chihuahua</t>
  </si>
  <si>
    <t>Sistema DIF Hidalgo</t>
  </si>
  <si>
    <t>Colegio de Bachilleres del Estado de Guerrero</t>
  </si>
  <si>
    <t>Colegio de Bachilleres de Hidalgo</t>
  </si>
  <si>
    <t>Secretaría de la Función Pública</t>
  </si>
  <si>
    <t>Instituto de Capacitación para el Trabajo del Estado de Michoacán</t>
  </si>
  <si>
    <t>Poder Judicial del Estado de Hidalgo</t>
  </si>
  <si>
    <t>Instituto Nacional de Cardiología "Dr. Ignacio Chávez"</t>
  </si>
  <si>
    <t>Instituto Nacional de Perinatología</t>
  </si>
  <si>
    <t>Colegio de Estudios Científicos y Tecnológicos del Estado de Hidalgo</t>
  </si>
  <si>
    <t>Colegio de Bachilleres del Estado de Durango</t>
  </si>
  <si>
    <t>Colegio de Bachilleres del Estado de San Luis Potosí</t>
  </si>
  <si>
    <t>Colegio de Bachilleres del Estado de Quintana Roo</t>
  </si>
  <si>
    <t>Universidad Pedagógica Nacional</t>
  </si>
  <si>
    <t>Universidad Autónoma de la Ciudad de México</t>
  </si>
  <si>
    <t>Secretaría de Energía</t>
  </si>
  <si>
    <t>Instituto Nacional de Cancerología</t>
  </si>
  <si>
    <t>Colegio de Bachilleres del Estado de Sinaloa</t>
  </si>
  <si>
    <t>Honorable Ayuntamiento Constitucional del Municipio de Isla Mujeres, Q. Roo</t>
  </si>
  <si>
    <t>Colegio de Bachilleres del Estado de Tlaxcala</t>
  </si>
  <si>
    <t>Instituto Nacional de Neurología y Neurocirugía</t>
  </si>
  <si>
    <t>Comisión de Agua y Alcantarillado del Estado de Hidalgo</t>
  </si>
  <si>
    <t>Universidad Tecnológica de Chihuahua</t>
  </si>
  <si>
    <t>Hospital Regional de Alta Especialidad de Ixtapaluca</t>
  </si>
  <si>
    <t>Secretaría de Marina</t>
  </si>
  <si>
    <t>Centro de Enseñanza Técnica Industrial, Jalisco</t>
  </si>
  <si>
    <t>Honorable Ayuntamiento Constitucional del Municipio de Sinaloa, Sin.</t>
  </si>
  <si>
    <t>Instituto Federal de Telecomunicaciones</t>
  </si>
  <si>
    <t>Instituto de Salud del Estado de México</t>
  </si>
  <si>
    <t>Instituto Mexicano del Petróleo</t>
  </si>
  <si>
    <t>Tribunal Electoral del Poder Judicial de la Federación</t>
  </si>
  <si>
    <t>Consejo Nacional de Ciencia y Tecnología</t>
  </si>
  <si>
    <t>Comisión Nacional del Deporte</t>
  </si>
  <si>
    <t>Presidencia de la República</t>
  </si>
  <si>
    <t>Honorable Congreso del Estado de Hidalgo</t>
  </si>
  <si>
    <t>Instituto Mexicano de la Propiedad Industrial</t>
  </si>
  <si>
    <t>Instituto Hidalguense de Educación Media Superior de Telebachillerato</t>
  </si>
  <si>
    <t>Poder Legislativo del Estado de Quintana Roo</t>
  </si>
  <si>
    <t>Honorable Ayuntamiento Constitucional del Municipio de el Rosario, Sin.</t>
  </si>
  <si>
    <t>Honorable Ayuntamiento Constitucional del Municipio de Concordia, Sin.</t>
  </si>
  <si>
    <t>Lotería Nacional para la Asistencia Pública</t>
  </si>
  <si>
    <t>Colegio de Estudios Científicos y Tecnológicos de Durango</t>
  </si>
  <si>
    <t>Casa de Moneda de México</t>
  </si>
  <si>
    <t>Comisión Nacional de Libros de Texto Gratuitos</t>
  </si>
  <si>
    <t>Laboratorios de Biológicos y Reactivos de México</t>
  </si>
  <si>
    <t>Talleres Gráficos de México</t>
  </si>
  <si>
    <t>Comisión Nacional Bancaria y de Valores</t>
  </si>
  <si>
    <t>Procuraduría Federal de la Defensa del Trabajo</t>
  </si>
  <si>
    <t>Comisión Estatal de Agua y Saneamiento del Estado de Veracruz</t>
  </si>
  <si>
    <t>Consejo Quintanarroense de la Juventud</t>
  </si>
  <si>
    <t>Centro Pedagógico del Estado de Sonora</t>
  </si>
  <si>
    <t>Universidad Tecnológica de Ciudad Juárez, Chihuahua</t>
  </si>
  <si>
    <t>El Colegio de México, A.C.</t>
  </si>
  <si>
    <t>Instituto Mexicano de la Radio</t>
  </si>
  <si>
    <t>Pronósticos para la Asistencia Pública</t>
  </si>
  <si>
    <t>Instituto de Capacitación para el Trabajo del Estado de Sinaloa</t>
  </si>
  <si>
    <t>Instituto Nacional de Investigaciones Nucleares</t>
  </si>
  <si>
    <t>Sistema Quintanarroense de Comunicación Social</t>
  </si>
  <si>
    <t>Consejo de la Judicatura de la Ciudad de México</t>
  </si>
  <si>
    <t>Auditoría Superior del Estado de Quintana Roo</t>
  </si>
  <si>
    <t>Servicio Geológico Mexicano</t>
  </si>
  <si>
    <t>Universidad Tecnológica de la Huasteca Hidalguense</t>
  </si>
  <si>
    <t>Universidad Politécnica de Tulancingo</t>
  </si>
  <si>
    <t>Sistema de Agua Potable, Alcantarillado y Saneamiento Mulege</t>
  </si>
  <si>
    <t>Universidad Tecnológica de Cancún del Estado de Quintana Roo</t>
  </si>
  <si>
    <t>Procuraduría de la Defensa del Contribuyente</t>
  </si>
  <si>
    <t>Instituto Nacional de Astrofísica, Óptica y Electrónica</t>
  </si>
  <si>
    <t>Junta de Caminos del Estado de Sonora</t>
  </si>
  <si>
    <t>El Colegio de la Frontera Norte, A.C.</t>
  </si>
  <si>
    <t>Junta Estatal de Caminos de Baja California Sur</t>
  </si>
  <si>
    <t>Universidad Politécnica de Pachuca</t>
  </si>
  <si>
    <t>Instituto Nacional de Ecología y Cambio Climático</t>
  </si>
  <si>
    <t>Universidad Tecnológica de Coahuila</t>
  </si>
  <si>
    <t>Comisión Reguladora de Energía</t>
  </si>
  <si>
    <t>Instituto para la Protección al Ahorro Bancario</t>
  </si>
  <si>
    <t>Instituto Nacional de Pesca</t>
  </si>
  <si>
    <t>Instituto Tecnológico Superior de Lerdo, Durango</t>
  </si>
  <si>
    <t>Instituto Mexicano de la Juventud</t>
  </si>
  <si>
    <t>Consejería Jurídica del Ejecutivo Federal</t>
  </si>
  <si>
    <t>Honorable Ayuntamiento Constitucional del Municipio de Badiraguato, Sin.</t>
  </si>
  <si>
    <t>Instituto Estatal del Agua del Estado de Oaxaca</t>
  </si>
  <si>
    <t>Instituto de Salud del Estado de Chiapas</t>
  </si>
  <si>
    <t>Instituto Tecnológico Superior de Felipe Carrillo Puerto</t>
  </si>
  <si>
    <t>Instituto Tecnológico Superior de Huichapan</t>
  </si>
  <si>
    <t>Hospital Infantil del Estado de Sonora</t>
  </si>
  <si>
    <t>Instituto Tecnológico Superior de la Costa Chica</t>
  </si>
  <si>
    <t>Universidad Tecnológica de la Costa Grande de Guerrero</t>
  </si>
  <si>
    <t>Organismo Promotor de Medios Audiovisuales</t>
  </si>
  <si>
    <t>Comisión Federal de Competencia Económica</t>
  </si>
  <si>
    <t>Centro de Capacitación Técnica "Eva Sámano de López Portillo"</t>
  </si>
  <si>
    <t>Instituto Nacional de Medicina Genómica</t>
  </si>
  <si>
    <t>Instituto Electoral de Quintana Roo</t>
  </si>
  <si>
    <t>Centro de Investigaciones en Química Aplicada</t>
  </si>
  <si>
    <t>Comisión Nacional de Seguros y Fianzas</t>
  </si>
  <si>
    <t>Instituto Mexicano de Cinematografía</t>
  </si>
  <si>
    <t>Universidad Tecnológica de la Sierra Hidalguense</t>
  </si>
  <si>
    <t>Comisión de Derechos Humanos del Estado de Hidalgo</t>
  </si>
  <si>
    <t>Patronato de Obras e Instalaciones del IPN</t>
  </si>
  <si>
    <t>Instituto Mexicano del Transporte</t>
  </si>
  <si>
    <t>Junta de Asistencia Privada</t>
  </si>
  <si>
    <t>Instituto Tecnológico Superior de Santiago Papasquiaro, Dgo.</t>
  </si>
  <si>
    <t>Instituto Nacional de Geriatría</t>
  </si>
  <si>
    <t>Comisión Nacional de los Salarios Mínimos</t>
  </si>
  <si>
    <t>Instituto Nacional de Administración Pública, A.C.</t>
  </si>
  <si>
    <t>Consejo Quintanarroense de Ciencia y Tecnología</t>
  </si>
  <si>
    <t>Honorable Ayuntamiento Constitucional del Municipio de Choix, Sin.</t>
  </si>
  <si>
    <t>Sistema Operador de los S.A.P.A. de San Martín Texmelucan</t>
  </si>
  <si>
    <t>Sistema de Agua Potable, Alcantarillado y Saneamiento Loreto</t>
  </si>
  <si>
    <t>Agencia Espacial Mexicana</t>
  </si>
  <si>
    <t>Sistema de Agua Potable, Alcantarillado y Saneamiento Comondú</t>
  </si>
  <si>
    <t>Instituto Estatal Electoral de Durango</t>
  </si>
  <si>
    <t>Comisión Estatal de Derechos Humanos de Durango</t>
  </si>
  <si>
    <t>Secretaría de la Defensa Nacional</t>
  </si>
  <si>
    <t>Universidad Nacional Autónoma de México</t>
  </si>
  <si>
    <t>Instituto de la Policía Auxiliar y Protección Patrimonial para el Estado de Veracruz</t>
  </si>
  <si>
    <t>Honorable Ayuntamiento Constitucional del Municipio de Othón P. Blanco, Q. Roo</t>
  </si>
  <si>
    <t>Instituto Nacional de Ciencias Médicas y Nutrición</t>
  </si>
  <si>
    <t>Instituto Nacional de Pediatría</t>
  </si>
  <si>
    <t>Hospital Infantil de México "Federico Gómez"</t>
  </si>
  <si>
    <t>Instituto Nacional de Rehabilitación</t>
  </si>
  <si>
    <t>Tribunal Superior Agrario</t>
  </si>
  <si>
    <t>Instituto Nacional de Enfermedades Respiratorias</t>
  </si>
  <si>
    <t>Comisión Nacional de Derechos Humanos</t>
  </si>
  <si>
    <t>Instituto Nacional del Suelo Sustentable</t>
  </si>
  <si>
    <t>Hospital General "Dr. Manuel Gea González"</t>
  </si>
  <si>
    <t>Centro de Rehabilitación y Educación Especial de Coahuila</t>
  </si>
  <si>
    <t>Colegio de Estudios Científicos y Tecnológicos del Estado de Guerrero</t>
  </si>
  <si>
    <t>Comisión Nacional de Seguridad Nuclear y Salvaguardias</t>
  </si>
  <si>
    <t>Comisión Nacional de Vivienda</t>
  </si>
  <si>
    <t>Productora Nacional de Biológicos Veterinarios</t>
  </si>
  <si>
    <t>Comisión Nacional de Hidrocarburos</t>
  </si>
  <si>
    <t>Pensionistas y Jubilados con Cargo al ISSSTE</t>
  </si>
  <si>
    <t>Secretaría de Salud</t>
  </si>
  <si>
    <t>Gobierno de la Ciudad de México</t>
  </si>
  <si>
    <t>Secretaria de Comunicaciones y Transportes</t>
  </si>
  <si>
    <t>Colegio Nacional de Educación Profesional Técnica</t>
  </si>
  <si>
    <t>Gobierno Del Estado De Quintana Roo</t>
  </si>
  <si>
    <t>Comisión Nacional del Agua</t>
  </si>
  <si>
    <t>Sistema de Transporte Colectivo</t>
  </si>
  <si>
    <t>Tribunal Superior de Justicia de la Ciudad de México</t>
  </si>
  <si>
    <t>Universidad Autónoma Metropolitana</t>
  </si>
  <si>
    <t>Secretaría de Desarrollo Social</t>
  </si>
  <si>
    <t>Sistema para el Desarrollo Integral de la Familia, Ciudad de México</t>
  </si>
  <si>
    <t>Secretaria de Relaciones Exteriores</t>
  </si>
  <si>
    <t>Universidad " Juárez " del Estado de Durango</t>
  </si>
  <si>
    <t>Pensionistas Riesgos del Trabajo</t>
  </si>
  <si>
    <t>Tribunal Federal de Justicia Administrativa</t>
  </si>
  <si>
    <t>Instituto Nacional de Investigaciones Forestales, Agrícolas y Pecuarias</t>
  </si>
  <si>
    <t>Instituto de Seguridad Social para las Fuerzas Armadas</t>
  </si>
  <si>
    <t>Sistema para el Desarrollo Integral de la Familia, Quintana Roo</t>
  </si>
  <si>
    <t>Instituto de Educación Media Superior del Ciudad de México</t>
  </si>
  <si>
    <t>Centro de Investigaciones y Estudios Avanzados</t>
  </si>
  <si>
    <t>Sistema Estatal de Telesecundarias en el Estado de Durango</t>
  </si>
  <si>
    <t>Comisión de Agua Potable y Alcantarillado Quintana Roo</t>
  </si>
  <si>
    <t>Junta Local de Conciliación y Arbitraje de la Ciudad de México</t>
  </si>
  <si>
    <t>Centro de Enseñanza Técnica Industrial</t>
  </si>
  <si>
    <t>Colegio de Postgraduados</t>
  </si>
  <si>
    <t>Comisión de Operación y Fomento de Actividades Académicas</t>
  </si>
  <si>
    <t>Asamblea Legislativa de la Ciudad de México</t>
  </si>
  <si>
    <t>Colegio de Estudios Científicos y Tecnológicos  de S.L.P.</t>
  </si>
  <si>
    <t>Colegio de Estudios Científicos y  Tecnológicos de Nayarit</t>
  </si>
  <si>
    <t>Instituto Nacional de las Personas Adultas Mayores</t>
  </si>
  <si>
    <t>Estación de Televisión XEIPN Canal Once, Ciudad de México</t>
  </si>
  <si>
    <t>Instituto Nacional de Salud Pública</t>
  </si>
  <si>
    <t>Sistema de Agua Potable, Alcantarillado y Saneamiento La Paz</t>
  </si>
  <si>
    <t>Comisión Nacional para la Defensa de los Usuarios de Servicios (CONDUSEF)</t>
  </si>
  <si>
    <t>Instituto Mexicano del Psiquiatría "Ramón de la Fuente Múñiz"</t>
  </si>
  <si>
    <t xml:space="preserve">Tribunal de lo Contencioso Administrativo de la Ciudad de México </t>
  </si>
  <si>
    <t>Instituto Nacional De La Infraestructura Física Educativa</t>
  </si>
  <si>
    <t>Colegio de Estudios Científicos y Tecnológicos de Baja California Sur</t>
  </si>
  <si>
    <t>Sistema de Agua Potable, Alcantarillado y Saneamiento Cabos</t>
  </si>
  <si>
    <t>Caja de Previsión de la Policía Preventiva del Ciudad de México</t>
  </si>
  <si>
    <t>Tribunal Electoral de la Ciudad de México</t>
  </si>
  <si>
    <t>Comisión Ejecutiva de Atención a Víctimas</t>
  </si>
  <si>
    <t>Instituto Nacional para Evaluación de la Educación</t>
  </si>
  <si>
    <t>Universidad Tecnológica de Hermosillo, Sonora</t>
  </si>
  <si>
    <t>Colegio de Bachilleres del Estado de Baja California Sur</t>
  </si>
  <si>
    <t>Colegio de Estudios Científicos y Tecnológicos del Estado de Q. Roo</t>
  </si>
  <si>
    <t>Procuraduría Social de la Ciudad de México</t>
  </si>
  <si>
    <t>Centro Nacional de Metrología</t>
  </si>
  <si>
    <t>Comisión de Derechos Humanos de la Ciudad de México</t>
  </si>
  <si>
    <t>Instituto de Capacitación para el Trabajo en Q. Roo</t>
  </si>
  <si>
    <t>Instituto de Acceso a Información Pública de la Ciudad de México</t>
  </si>
  <si>
    <t>Instituto de Capacitación para el Trabajo de Nayarit</t>
  </si>
  <si>
    <t>Instituto Mexicano de Tecnología del Agua</t>
  </si>
  <si>
    <t xml:space="preserve">Universidad Tecnológica de Torreón, Coahuila </t>
  </si>
  <si>
    <t xml:space="preserve">Universidad Tecnológica de Tula Tepeji, Hidalgo </t>
  </si>
  <si>
    <t>Instituto Nacional de Lenguas Indígenas</t>
  </si>
  <si>
    <t>Instituto Nacional de Ciencias Penales</t>
  </si>
  <si>
    <t>Honorable Ayuntamiento Constitucional del Municipio José María Morelos. Q. Roo</t>
  </si>
  <si>
    <t>Universidad Tecnológica de Nogales, Sonora</t>
  </si>
  <si>
    <t>Universidad Tecnológica de Tulancingo, Hidalgo</t>
  </si>
  <si>
    <t>Universidad Tecnológica del Valle del Mezquital</t>
  </si>
  <si>
    <t>Instituto Tecnológico Superior del Occidente de Hidalgo</t>
  </si>
  <si>
    <t>Instituto de Capacitación para el Trabajo en el Estado de Chihuahua</t>
  </si>
  <si>
    <t>Instituto de Capacitación para el Trabajo del Edo. de Hgo.</t>
  </si>
  <si>
    <t>Instituto de Vivienda, Desarrollo Urbano y Asentamientos Humanos del Estado de Hidalgo</t>
  </si>
  <si>
    <t>Centro de Investigaciones Ecológicas del Sureste</t>
  </si>
  <si>
    <t>Instituto de Investigaciones "Dr. José María Luis Mora"</t>
  </si>
  <si>
    <t>Centro de Investigaciones y Estudios Superiores en Antropología Social</t>
  </si>
  <si>
    <t>Comisión de Infraestructura Educativa del Estado de Q. Roo</t>
  </si>
  <si>
    <t>Comisión Nacional de la Zonas Áridas</t>
  </si>
  <si>
    <t>Instituto Estatal de Cancerología "Arturo Beltrán Leyva"</t>
  </si>
  <si>
    <t>Honorable Ayuntamiento Constitucional del Municipio de Cósala, Sin.</t>
  </si>
  <si>
    <t>Museo "La Avispa"</t>
  </si>
  <si>
    <t>Instituto de Acceso a la Información Pública Gubernamental del Edo. de Hgo.</t>
  </si>
  <si>
    <t>Comisión Estatal de los Derechos Humanos de Baja California</t>
  </si>
  <si>
    <t>Centro de Rehabilitación y Educación Especial de Michoacán</t>
  </si>
  <si>
    <t>Universidad Tecnológica de la Riviera Maya</t>
  </si>
  <si>
    <t>Junta Local de Caminos de Querétaro</t>
  </si>
  <si>
    <t>Anuario Estadístico 2019</t>
  </si>
  <si>
    <t>Secretaria de Seguridad Pública</t>
  </si>
  <si>
    <t>Instituto Nacional de Acceso a la Información</t>
  </si>
  <si>
    <t xml:space="preserve">Heroico Cuerpo de Bomberos de la Ciudad de México </t>
  </si>
  <si>
    <t>Instituto Potosino de Investigación Científica y Tecnológica</t>
  </si>
  <si>
    <t>Tribunal Electoral de Quintana Roo</t>
  </si>
  <si>
    <t>4.2.1 Préstamos Ordinarios por Organismo 
(Montos en miles de pesos 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</si>
</sst>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/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 applyProtection="1"/>
    <xf numFmtId="164" fontId="8" fillId="0" borderId="0" xfId="0" applyNumberFormat="1" applyFont="1" applyProtection="1"/>
    <xf numFmtId="0" fontId="8" fillId="0" borderId="0" xfId="0" applyFont="1"/>
    <xf numFmtId="0" fontId="7" fillId="0" borderId="0" xfId="0" applyFont="1" applyBorder="1" applyAlignment="1"/>
    <xf numFmtId="164" fontId="7" fillId="0" borderId="0" xfId="0" applyNumberFormat="1" applyFont="1" applyProtection="1"/>
    <xf numFmtId="0" fontId="7" fillId="0" borderId="0" xfId="3" applyFont="1" applyAlignment="1">
      <alignment vertical="center"/>
    </xf>
    <xf numFmtId="3" fontId="7" fillId="0" borderId="0" xfId="1" applyNumberFormat="1" applyFont="1" applyBorder="1" applyProtection="1"/>
    <xf numFmtId="0" fontId="7" fillId="0" borderId="0" xfId="3" applyFont="1" applyAlignment="1">
      <alignment horizontal="left" vertical="center"/>
    </xf>
    <xf numFmtId="0" fontId="7" fillId="0" borderId="0" xfId="3" applyFont="1" applyBorder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2" xfId="1" applyNumberFormat="1" applyFont="1" applyBorder="1" applyProtection="1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 wrapText="1"/>
    </xf>
    <xf numFmtId="3" fontId="8" fillId="0" borderId="0" xfId="1" applyNumberFormat="1" applyFont="1" applyBorder="1" applyProtection="1"/>
    <xf numFmtId="3" fontId="8" fillId="0" borderId="0" xfId="2" applyNumberFormat="1" applyFont="1" applyBorder="1" applyProtection="1"/>
    <xf numFmtId="3" fontId="7" fillId="0" borderId="0" xfId="2" applyNumberFormat="1" applyFont="1" applyBorder="1" applyProtection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2" xfId="2" applyNumberFormat="1" applyFont="1" applyBorder="1" applyProtection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0</xdr:row>
      <xdr:rowOff>54226</xdr:rowOff>
    </xdr:from>
    <xdr:to>
      <xdr:col>0</xdr:col>
      <xdr:colOff>2720515</xdr:colOff>
      <xdr:row>3</xdr:row>
      <xdr:rowOff>220376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7BFA13F-2040-4A70-B1B0-A3C5515B3B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5" y="54226"/>
          <a:ext cx="26676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635313</xdr:colOff>
      <xdr:row>0</xdr:row>
      <xdr:rowOff>54346</xdr:rowOff>
    </xdr:from>
    <xdr:to>
      <xdr:col>6</xdr:col>
      <xdr:colOff>1263</xdr:colOff>
      <xdr:row>4</xdr:row>
      <xdr:rowOff>5879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30418CC-C910-43BB-AA56-8CB100818FF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54730" y="54346"/>
          <a:ext cx="2509200" cy="92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70"/>
  <sheetViews>
    <sheetView showGridLines="0" showZeros="0" tabSelected="1" zoomScale="70" zoomScaleNormal="70" zoomScaleSheetLayoutView="80" workbookViewId="0"/>
  </sheetViews>
  <sheetFormatPr baseColWidth="10" defaultColWidth="5.625" defaultRowHeight="15" x14ac:dyDescent="0.3"/>
  <cols>
    <col min="1" max="1" width="83.625" style="1" customWidth="1"/>
    <col min="2" max="2" width="25" style="2" customWidth="1"/>
    <col min="3" max="3" width="23.625" style="2" customWidth="1"/>
    <col min="4" max="4" width="17.625" style="2" customWidth="1"/>
    <col min="5" max="5" width="23.625" style="2" customWidth="1"/>
    <col min="6" max="7" width="17.625" style="2" customWidth="1"/>
    <col min="8" max="8" width="14.625" style="2" customWidth="1"/>
    <col min="9" max="9" width="6.625" style="2" customWidth="1"/>
    <col min="10" max="16384" width="5.625" style="2"/>
  </cols>
  <sheetData>
    <row r="1" spans="1:7" ht="18.75" customHeight="1" x14ac:dyDescent="0.3"/>
    <row r="2" spans="1:7" s="22" customFormat="1" ht="18.75" customHeight="1" x14ac:dyDescent="0.3">
      <c r="A2" s="21"/>
    </row>
    <row r="3" spans="1:7" s="22" customFormat="1" ht="18.75" customHeight="1" x14ac:dyDescent="0.3">
      <c r="A3" s="21"/>
    </row>
    <row r="4" spans="1:7" s="22" customFormat="1" ht="18.75" customHeight="1" x14ac:dyDescent="0.3">
      <c r="A4" s="21"/>
    </row>
    <row r="5" spans="1:7" s="22" customFormat="1" ht="18.75" customHeight="1" x14ac:dyDescent="0.3">
      <c r="A5" s="21"/>
    </row>
    <row r="6" spans="1:7" ht="18.75" customHeight="1" x14ac:dyDescent="0.35">
      <c r="A6" s="24" t="s">
        <v>257</v>
      </c>
      <c r="B6" s="24"/>
      <c r="C6" s="24"/>
      <c r="D6" s="24"/>
      <c r="E6" s="24"/>
      <c r="F6" s="24"/>
    </row>
    <row r="7" spans="1:7" ht="18.75" customHeight="1" x14ac:dyDescent="0.35">
      <c r="A7" s="23"/>
      <c r="B7" s="23"/>
      <c r="C7" s="23"/>
      <c r="D7" s="23"/>
      <c r="E7" s="23"/>
      <c r="F7" s="23"/>
    </row>
    <row r="8" spans="1:7" ht="38.25" customHeight="1" x14ac:dyDescent="0.3">
      <c r="A8" s="25" t="s">
        <v>263</v>
      </c>
      <c r="B8" s="25"/>
      <c r="C8" s="25"/>
      <c r="D8" s="25"/>
      <c r="E8" s="25"/>
      <c r="F8" s="25"/>
    </row>
    <row r="9" spans="1:7" ht="18.75" customHeight="1" x14ac:dyDescent="0.3">
      <c r="A9" s="4"/>
      <c r="B9" s="3"/>
      <c r="C9" s="3"/>
      <c r="D9" s="3"/>
      <c r="E9" s="3"/>
      <c r="F9" s="3"/>
    </row>
    <row r="10" spans="1:7" ht="47.1" customHeight="1" x14ac:dyDescent="0.3">
      <c r="A10" s="5" t="s">
        <v>0</v>
      </c>
      <c r="B10" s="6" t="s">
        <v>3</v>
      </c>
      <c r="C10" s="6" t="s">
        <v>4</v>
      </c>
      <c r="D10" s="5" t="s">
        <v>2</v>
      </c>
      <c r="E10" s="5" t="s">
        <v>5</v>
      </c>
      <c r="F10" s="5" t="s">
        <v>2</v>
      </c>
    </row>
    <row r="11" spans="1:7" s="9" customFormat="1" ht="18.75" customHeight="1" x14ac:dyDescent="0.35">
      <c r="A11" s="7"/>
      <c r="B11" s="8"/>
      <c r="C11" s="8"/>
      <c r="D11" s="8"/>
      <c r="E11" s="8"/>
      <c r="F11" s="8"/>
    </row>
    <row r="12" spans="1:7" s="12" customFormat="1" ht="18.75" customHeight="1" x14ac:dyDescent="0.35">
      <c r="A12" s="10" t="s">
        <v>1</v>
      </c>
      <c r="B12" s="26">
        <f>SUM(B14:B270)</f>
        <v>277396</v>
      </c>
      <c r="C12" s="27">
        <f>SUM(C14:C270)</f>
        <v>7373325.4270999962</v>
      </c>
      <c r="D12" s="26">
        <f>SUM(D14:D270)</f>
        <v>100.00000000000004</v>
      </c>
      <c r="E12" s="27">
        <f>SUM(E14:E270)</f>
        <v>6805982.5915499981</v>
      </c>
      <c r="F12" s="26">
        <f>SUM(F14:F270)</f>
        <v>99.999999999999901</v>
      </c>
      <c r="G12" s="11"/>
    </row>
    <row r="13" spans="1:7" s="9" customFormat="1" ht="18.75" customHeight="1" x14ac:dyDescent="0.35">
      <c r="A13" s="13"/>
      <c r="B13" s="16"/>
      <c r="C13" s="28"/>
      <c r="D13" s="16"/>
      <c r="E13" s="28"/>
      <c r="F13" s="16"/>
      <c r="G13" s="14"/>
    </row>
    <row r="14" spans="1:7" s="9" customFormat="1" ht="18.75" customHeight="1" x14ac:dyDescent="0.35">
      <c r="A14" s="15" t="s">
        <v>6</v>
      </c>
      <c r="B14" s="16">
        <v>99992</v>
      </c>
      <c r="C14" s="28">
        <v>2541021.4</v>
      </c>
      <c r="D14" s="16">
        <f>(C14/C$12)*100</f>
        <v>34.462352504620284</v>
      </c>
      <c r="E14" s="28">
        <v>2368932.8107400001</v>
      </c>
      <c r="F14" s="16">
        <f t="shared" ref="F14:F77" si="0">(E14/E$12)*100</f>
        <v>34.806624596441964</v>
      </c>
      <c r="G14" s="14"/>
    </row>
    <row r="15" spans="1:7" s="9" customFormat="1" ht="18.75" customHeight="1" x14ac:dyDescent="0.35">
      <c r="A15" s="15" t="s">
        <v>178</v>
      </c>
      <c r="B15" s="16">
        <v>67271</v>
      </c>
      <c r="C15" s="28">
        <v>2067368.1270999999</v>
      </c>
      <c r="D15" s="16">
        <f t="shared" ref="D15:D78" si="1">(C15/C$12)*100</f>
        <v>28.038476635000727</v>
      </c>
      <c r="E15" s="28">
        <v>1851438.2438100001</v>
      </c>
      <c r="F15" s="16">
        <f t="shared" si="0"/>
        <v>27.203099903732674</v>
      </c>
      <c r="G15" s="14"/>
    </row>
    <row r="16" spans="1:7" s="9" customFormat="1" ht="18.75" customHeight="1" x14ac:dyDescent="0.35">
      <c r="A16" s="15" t="s">
        <v>179</v>
      </c>
      <c r="B16" s="16">
        <v>23682</v>
      </c>
      <c r="C16" s="28">
        <v>582978.6</v>
      </c>
      <c r="D16" s="16">
        <f t="shared" si="1"/>
        <v>7.9065898523522975</v>
      </c>
      <c r="E16" s="28">
        <v>553399.24283</v>
      </c>
      <c r="F16" s="16">
        <f t="shared" si="0"/>
        <v>8.1310705013714788</v>
      </c>
      <c r="G16" s="14"/>
    </row>
    <row r="17" spans="1:7" s="9" customFormat="1" ht="18.75" customHeight="1" x14ac:dyDescent="0.35">
      <c r="A17" s="17" t="s">
        <v>7</v>
      </c>
      <c r="B17" s="16">
        <v>11445</v>
      </c>
      <c r="C17" s="28">
        <v>292962.15000000002</v>
      </c>
      <c r="D17" s="16">
        <f t="shared" si="1"/>
        <v>3.9732703092588846</v>
      </c>
      <c r="E17" s="28">
        <v>266404.86723999999</v>
      </c>
      <c r="F17" s="16">
        <f t="shared" si="0"/>
        <v>3.9142748847279787</v>
      </c>
      <c r="G17" s="14"/>
    </row>
    <row r="18" spans="1:7" s="9" customFormat="1" ht="18.75" customHeight="1" x14ac:dyDescent="0.35">
      <c r="A18" s="15" t="s">
        <v>180</v>
      </c>
      <c r="B18" s="16">
        <v>9267</v>
      </c>
      <c r="C18" s="28">
        <v>233385.85</v>
      </c>
      <c r="D18" s="16">
        <f t="shared" si="1"/>
        <v>3.1652726074209507</v>
      </c>
      <c r="E18" s="28">
        <v>226832.32783000002</v>
      </c>
      <c r="F18" s="16">
        <f t="shared" si="0"/>
        <v>3.3328373203837582</v>
      </c>
      <c r="G18" s="14"/>
    </row>
    <row r="19" spans="1:7" s="9" customFormat="1" ht="18.75" customHeight="1" x14ac:dyDescent="0.35">
      <c r="A19" s="15" t="s">
        <v>160</v>
      </c>
      <c r="B19" s="16">
        <v>6540</v>
      </c>
      <c r="C19" s="28">
        <v>161074.35</v>
      </c>
      <c r="D19" s="16">
        <f t="shared" si="1"/>
        <v>2.1845550097108921</v>
      </c>
      <c r="E19" s="28">
        <v>148553.99785999997</v>
      </c>
      <c r="F19" s="16">
        <f t="shared" si="0"/>
        <v>2.1826972940606391</v>
      </c>
      <c r="G19" s="14"/>
    </row>
    <row r="20" spans="1:7" s="9" customFormat="1" ht="18.75" customHeight="1" x14ac:dyDescent="0.35">
      <c r="A20" s="15" t="s">
        <v>8</v>
      </c>
      <c r="B20" s="16">
        <v>4237</v>
      </c>
      <c r="C20" s="28">
        <v>101080.05</v>
      </c>
      <c r="D20" s="16">
        <f t="shared" si="1"/>
        <v>1.3708882240364619</v>
      </c>
      <c r="E20" s="28">
        <v>95245.247029999999</v>
      </c>
      <c r="F20" s="16">
        <f t="shared" si="0"/>
        <v>1.3994341852747643</v>
      </c>
      <c r="G20" s="14"/>
    </row>
    <row r="21" spans="1:7" s="9" customFormat="1" ht="18.75" customHeight="1" x14ac:dyDescent="0.35">
      <c r="A21" s="15" t="s">
        <v>11</v>
      </c>
      <c r="B21" s="16">
        <v>2753</v>
      </c>
      <c r="C21" s="28">
        <v>69418.5</v>
      </c>
      <c r="D21" s="16">
        <f t="shared" si="1"/>
        <v>0.94148157010483391</v>
      </c>
      <c r="E21" s="28">
        <v>67703.046409999995</v>
      </c>
      <c r="F21" s="16">
        <f t="shared" si="0"/>
        <v>0.99475785456837706</v>
      </c>
      <c r="G21" s="14"/>
    </row>
    <row r="22" spans="1:7" s="9" customFormat="1" ht="18.75" customHeight="1" x14ac:dyDescent="0.35">
      <c r="A22" s="15" t="s">
        <v>10</v>
      </c>
      <c r="B22" s="16">
        <v>2554</v>
      </c>
      <c r="C22" s="28">
        <v>69019.600000000006</v>
      </c>
      <c r="D22" s="16">
        <f t="shared" si="1"/>
        <v>0.93607152813742156</v>
      </c>
      <c r="E22" s="28">
        <v>62944.331660000003</v>
      </c>
      <c r="F22" s="16">
        <f t="shared" si="0"/>
        <v>0.92483827005594832</v>
      </c>
      <c r="G22" s="14"/>
    </row>
    <row r="23" spans="1:7" s="9" customFormat="1" ht="18.75" customHeight="1" x14ac:dyDescent="0.35">
      <c r="A23" s="15" t="s">
        <v>181</v>
      </c>
      <c r="B23" s="16">
        <v>2438</v>
      </c>
      <c r="C23" s="28">
        <v>68119.3</v>
      </c>
      <c r="D23" s="16">
        <f t="shared" si="1"/>
        <v>0.92386129804651818</v>
      </c>
      <c r="E23" s="28">
        <v>58692.559060000007</v>
      </c>
      <c r="F23" s="16">
        <f t="shared" si="0"/>
        <v>0.8623671640428533</v>
      </c>
      <c r="G23" s="14"/>
    </row>
    <row r="24" spans="1:7" s="9" customFormat="1" ht="18.75" customHeight="1" x14ac:dyDescent="0.35">
      <c r="A24" s="15" t="s">
        <v>9</v>
      </c>
      <c r="B24" s="16">
        <v>2226</v>
      </c>
      <c r="C24" s="28">
        <v>53411.25</v>
      </c>
      <c r="D24" s="16">
        <f t="shared" si="1"/>
        <v>0.72438481833029833</v>
      </c>
      <c r="E24" s="28">
        <v>50753.395449999996</v>
      </c>
      <c r="F24" s="16">
        <f t="shared" si="0"/>
        <v>0.74571738565733525</v>
      </c>
      <c r="G24" s="14"/>
    </row>
    <row r="25" spans="1:7" s="9" customFormat="1" ht="18.75" customHeight="1" x14ac:dyDescent="0.35">
      <c r="A25" s="15" t="s">
        <v>182</v>
      </c>
      <c r="B25" s="16">
        <v>2085</v>
      </c>
      <c r="C25" s="28">
        <v>50201.95</v>
      </c>
      <c r="D25" s="16">
        <f t="shared" si="1"/>
        <v>0.68085900312343772</v>
      </c>
      <c r="E25" s="28">
        <v>47877.348079999996</v>
      </c>
      <c r="F25" s="16">
        <f t="shared" si="0"/>
        <v>0.70345974935995803</v>
      </c>
      <c r="G25" s="14"/>
    </row>
    <row r="26" spans="1:7" s="9" customFormat="1" ht="18.75" customHeight="1" x14ac:dyDescent="0.35">
      <c r="A26" s="15" t="s">
        <v>12</v>
      </c>
      <c r="B26" s="16">
        <v>1871</v>
      </c>
      <c r="C26" s="28">
        <v>52789.7</v>
      </c>
      <c r="D26" s="16">
        <f t="shared" si="1"/>
        <v>0.71595510766385251</v>
      </c>
      <c r="E26" s="28">
        <v>48638.895640000002</v>
      </c>
      <c r="F26" s="16">
        <f t="shared" si="0"/>
        <v>0.71464913384274398</v>
      </c>
      <c r="G26" s="14"/>
    </row>
    <row r="27" spans="1:7" s="9" customFormat="1" ht="18.75" customHeight="1" x14ac:dyDescent="0.35">
      <c r="A27" s="15" t="s">
        <v>14</v>
      </c>
      <c r="B27" s="16">
        <v>1841</v>
      </c>
      <c r="C27" s="28">
        <v>43641.45</v>
      </c>
      <c r="D27" s="16">
        <f t="shared" si="1"/>
        <v>0.59188286793364309</v>
      </c>
      <c r="E27" s="28">
        <v>39661.234970000005</v>
      </c>
      <c r="F27" s="16">
        <f t="shared" si="0"/>
        <v>0.58274076426880095</v>
      </c>
      <c r="G27" s="14"/>
    </row>
    <row r="28" spans="1:7" s="9" customFormat="1" ht="18.75" customHeight="1" x14ac:dyDescent="0.35">
      <c r="A28" s="15" t="s">
        <v>15</v>
      </c>
      <c r="B28" s="16">
        <v>1700</v>
      </c>
      <c r="C28" s="28">
        <v>40685.25</v>
      </c>
      <c r="D28" s="16">
        <f t="shared" si="1"/>
        <v>0.55178969655218268</v>
      </c>
      <c r="E28" s="28">
        <v>38988.816499999994</v>
      </c>
      <c r="F28" s="16">
        <f t="shared" si="0"/>
        <v>0.572860949547634</v>
      </c>
      <c r="G28" s="14"/>
    </row>
    <row r="29" spans="1:7" s="9" customFormat="1" ht="18.75" customHeight="1" x14ac:dyDescent="0.35">
      <c r="A29" s="15" t="s">
        <v>16</v>
      </c>
      <c r="B29" s="16">
        <v>1691</v>
      </c>
      <c r="C29" s="28">
        <v>40953.5</v>
      </c>
      <c r="D29" s="16">
        <f t="shared" si="1"/>
        <v>0.55542781076065195</v>
      </c>
      <c r="E29" s="28">
        <v>37428.208359999997</v>
      </c>
      <c r="F29" s="16">
        <f t="shared" si="0"/>
        <v>0.54993100344495705</v>
      </c>
      <c r="G29" s="14"/>
    </row>
    <row r="30" spans="1:7" s="9" customFormat="1" ht="18.75" customHeight="1" x14ac:dyDescent="0.35">
      <c r="A30" s="18" t="s">
        <v>17</v>
      </c>
      <c r="B30" s="16">
        <v>1534</v>
      </c>
      <c r="C30" s="28">
        <v>39671.9</v>
      </c>
      <c r="D30" s="16">
        <f t="shared" si="1"/>
        <v>0.538046236969136</v>
      </c>
      <c r="E30" s="28">
        <v>36021.958780000001</v>
      </c>
      <c r="F30" s="16">
        <f t="shared" si="0"/>
        <v>0.52926904081011383</v>
      </c>
      <c r="G30" s="14"/>
    </row>
    <row r="31" spans="1:7" s="9" customFormat="1" ht="18.75" customHeight="1" x14ac:dyDescent="0.35">
      <c r="A31" s="15" t="s">
        <v>13</v>
      </c>
      <c r="B31" s="16">
        <v>1499</v>
      </c>
      <c r="C31" s="28">
        <v>37544.550000000003</v>
      </c>
      <c r="D31" s="16">
        <f t="shared" si="1"/>
        <v>0.50919426208978069</v>
      </c>
      <c r="E31" s="28">
        <v>36166.689449999998</v>
      </c>
      <c r="F31" s="16">
        <f t="shared" si="0"/>
        <v>0.53139556211770111</v>
      </c>
      <c r="G31" s="14"/>
    </row>
    <row r="32" spans="1:7" s="9" customFormat="1" ht="18.75" customHeight="1" x14ac:dyDescent="0.35">
      <c r="A32" s="15" t="s">
        <v>185</v>
      </c>
      <c r="B32" s="16">
        <v>1383</v>
      </c>
      <c r="C32" s="28">
        <v>35562.1</v>
      </c>
      <c r="D32" s="16">
        <f t="shared" si="1"/>
        <v>0.48230747919106742</v>
      </c>
      <c r="E32" s="28">
        <v>31505.31264</v>
      </c>
      <c r="F32" s="16">
        <f t="shared" si="0"/>
        <v>0.46290615963542986</v>
      </c>
      <c r="G32" s="14"/>
    </row>
    <row r="33" spans="1:7" s="9" customFormat="1" ht="18.75" customHeight="1" x14ac:dyDescent="0.35">
      <c r="A33" s="15" t="s">
        <v>184</v>
      </c>
      <c r="B33" s="16">
        <v>1381</v>
      </c>
      <c r="C33" s="28">
        <v>35699.050000000003</v>
      </c>
      <c r="D33" s="16">
        <f t="shared" si="1"/>
        <v>0.4841648500796038</v>
      </c>
      <c r="E33" s="28">
        <v>32881.742299999998</v>
      </c>
      <c r="F33" s="16">
        <f t="shared" si="0"/>
        <v>0.48312997950985787</v>
      </c>
      <c r="G33" s="14"/>
    </row>
    <row r="34" spans="1:7" s="9" customFormat="1" ht="18.75" customHeight="1" x14ac:dyDescent="0.35">
      <c r="A34" s="15" t="s">
        <v>258</v>
      </c>
      <c r="B34" s="16">
        <v>1238</v>
      </c>
      <c r="C34" s="28">
        <v>29383.55</v>
      </c>
      <c r="D34" s="16">
        <f t="shared" si="1"/>
        <v>0.39851150326287504</v>
      </c>
      <c r="E34" s="28">
        <v>28681.439170000001</v>
      </c>
      <c r="F34" s="16">
        <f t="shared" si="0"/>
        <v>0.42141511213398619</v>
      </c>
      <c r="G34" s="14"/>
    </row>
    <row r="35" spans="1:7" s="9" customFormat="1" ht="18.75" customHeight="1" x14ac:dyDescent="0.35">
      <c r="A35" s="15" t="s">
        <v>183</v>
      </c>
      <c r="B35" s="16">
        <v>1149</v>
      </c>
      <c r="C35" s="28">
        <v>26766.45</v>
      </c>
      <c r="D35" s="16">
        <f t="shared" si="1"/>
        <v>0.36301734223776855</v>
      </c>
      <c r="E35" s="28">
        <v>24554.379069999999</v>
      </c>
      <c r="F35" s="16">
        <f t="shared" si="0"/>
        <v>0.36077640134556932</v>
      </c>
      <c r="G35" s="14"/>
    </row>
    <row r="36" spans="1:7" s="9" customFormat="1" ht="18.75" customHeight="1" x14ac:dyDescent="0.35">
      <c r="A36" s="15" t="s">
        <v>19</v>
      </c>
      <c r="B36" s="16">
        <v>1132</v>
      </c>
      <c r="C36" s="28">
        <v>31164.75</v>
      </c>
      <c r="D36" s="16">
        <f t="shared" si="1"/>
        <v>0.42266885285514127</v>
      </c>
      <c r="E36" s="28">
        <v>27636.84707</v>
      </c>
      <c r="F36" s="16">
        <f t="shared" si="0"/>
        <v>0.40606696679348941</v>
      </c>
      <c r="G36" s="14"/>
    </row>
    <row r="37" spans="1:7" s="9" customFormat="1" ht="18.75" customHeight="1" x14ac:dyDescent="0.35">
      <c r="A37" s="15" t="s">
        <v>22</v>
      </c>
      <c r="B37" s="16">
        <v>917</v>
      </c>
      <c r="C37" s="28">
        <v>23015.35</v>
      </c>
      <c r="D37" s="16">
        <f t="shared" si="1"/>
        <v>0.31214341788589911</v>
      </c>
      <c r="E37" s="28">
        <v>21242.905770000001</v>
      </c>
      <c r="F37" s="16">
        <f t="shared" si="0"/>
        <v>0.31212107119366184</v>
      </c>
      <c r="G37" s="14"/>
    </row>
    <row r="38" spans="1:7" s="9" customFormat="1" ht="18.75" customHeight="1" x14ac:dyDescent="0.35">
      <c r="A38" s="15" t="s">
        <v>18</v>
      </c>
      <c r="B38" s="16">
        <v>905</v>
      </c>
      <c r="C38" s="28">
        <v>24216.25</v>
      </c>
      <c r="D38" s="16">
        <f t="shared" si="1"/>
        <v>0.32843050587453182</v>
      </c>
      <c r="E38" s="28">
        <v>23214.333899999998</v>
      </c>
      <c r="F38" s="16">
        <f t="shared" si="0"/>
        <v>0.34108717716706871</v>
      </c>
      <c r="G38" s="14"/>
    </row>
    <row r="39" spans="1:7" s="9" customFormat="1" ht="18.75" customHeight="1" x14ac:dyDescent="0.35">
      <c r="A39" s="15" t="s">
        <v>20</v>
      </c>
      <c r="B39" s="16">
        <v>752</v>
      </c>
      <c r="C39" s="28">
        <v>19086.900000000001</v>
      </c>
      <c r="D39" s="16">
        <f t="shared" si="1"/>
        <v>0.25886420162397566</v>
      </c>
      <c r="E39" s="28">
        <v>16956.039929999999</v>
      </c>
      <c r="F39" s="16">
        <f t="shared" si="0"/>
        <v>0.24913434176355159</v>
      </c>
      <c r="G39" s="14"/>
    </row>
    <row r="40" spans="1:7" s="9" customFormat="1" ht="18.75" customHeight="1" x14ac:dyDescent="0.35">
      <c r="A40" s="15" t="s">
        <v>186</v>
      </c>
      <c r="B40" s="16">
        <v>752</v>
      </c>
      <c r="C40" s="28">
        <v>19151.849999999999</v>
      </c>
      <c r="D40" s="16">
        <f t="shared" si="1"/>
        <v>0.25974507960287624</v>
      </c>
      <c r="E40" s="28">
        <v>18618.177469999999</v>
      </c>
      <c r="F40" s="16">
        <f t="shared" si="0"/>
        <v>0.2735560548320457</v>
      </c>
    </row>
    <row r="41" spans="1:7" s="9" customFormat="1" ht="18.75" customHeight="1" x14ac:dyDescent="0.35">
      <c r="A41" s="15" t="s">
        <v>187</v>
      </c>
      <c r="B41" s="16">
        <v>717</v>
      </c>
      <c r="C41" s="28">
        <v>18060.099999999999</v>
      </c>
      <c r="D41" s="16">
        <f t="shared" si="1"/>
        <v>0.2449383277404483</v>
      </c>
      <c r="E41" s="28">
        <v>16942.236550000001</v>
      </c>
      <c r="F41" s="16">
        <f t="shared" si="0"/>
        <v>0.24893152931414667</v>
      </c>
    </row>
    <row r="42" spans="1:7" s="9" customFormat="1" ht="18.75" customHeight="1" x14ac:dyDescent="0.35">
      <c r="A42" s="15" t="s">
        <v>25</v>
      </c>
      <c r="B42" s="16">
        <v>686</v>
      </c>
      <c r="C42" s="28">
        <v>18352.5</v>
      </c>
      <c r="D42" s="16">
        <f t="shared" si="1"/>
        <v>0.24890397394569122</v>
      </c>
      <c r="E42" s="28">
        <v>16774.972560000002</v>
      </c>
      <c r="F42" s="16">
        <f t="shared" si="0"/>
        <v>0.24647392693638467</v>
      </c>
    </row>
    <row r="43" spans="1:7" s="9" customFormat="1" ht="18.75" customHeight="1" x14ac:dyDescent="0.35">
      <c r="A43" s="15" t="s">
        <v>188</v>
      </c>
      <c r="B43" s="16">
        <v>661</v>
      </c>
      <c r="C43" s="28">
        <v>16680.650000000001</v>
      </c>
      <c r="D43" s="16">
        <f t="shared" si="1"/>
        <v>0.22622967295993432</v>
      </c>
      <c r="E43" s="28">
        <v>14796.503350000001</v>
      </c>
      <c r="F43" s="16">
        <f t="shared" si="0"/>
        <v>0.21740436668719479</v>
      </c>
    </row>
    <row r="44" spans="1:7" s="9" customFormat="1" ht="18.75" customHeight="1" x14ac:dyDescent="0.35">
      <c r="A44" s="15" t="s">
        <v>21</v>
      </c>
      <c r="B44" s="16">
        <v>586</v>
      </c>
      <c r="C44" s="28">
        <v>13585.35</v>
      </c>
      <c r="D44" s="16">
        <f t="shared" si="1"/>
        <v>0.18424997152666375</v>
      </c>
      <c r="E44" s="28">
        <v>12923.133330000001</v>
      </c>
      <c r="F44" s="16">
        <f t="shared" si="0"/>
        <v>0.18987902416977648</v>
      </c>
    </row>
    <row r="45" spans="1:7" s="9" customFormat="1" ht="18.75" customHeight="1" x14ac:dyDescent="0.35">
      <c r="A45" s="15" t="s">
        <v>24</v>
      </c>
      <c r="B45" s="16">
        <v>501</v>
      </c>
      <c r="C45" s="28">
        <v>12747.3</v>
      </c>
      <c r="D45" s="16">
        <f t="shared" si="1"/>
        <v>0.17288400093054948</v>
      </c>
      <c r="E45" s="28">
        <v>11989.008959999999</v>
      </c>
      <c r="F45" s="16">
        <f t="shared" si="0"/>
        <v>0.17615397628088283</v>
      </c>
    </row>
    <row r="46" spans="1:7" s="9" customFormat="1" ht="18.75" customHeight="1" x14ac:dyDescent="0.35">
      <c r="A46" s="15" t="s">
        <v>161</v>
      </c>
      <c r="B46" s="16">
        <v>474</v>
      </c>
      <c r="C46" s="28">
        <v>10500.65</v>
      </c>
      <c r="D46" s="16">
        <f t="shared" si="1"/>
        <v>0.142414031549534</v>
      </c>
      <c r="E46" s="28">
        <v>10231.367560000001</v>
      </c>
      <c r="F46" s="16">
        <f t="shared" si="0"/>
        <v>0.15032902923822941</v>
      </c>
    </row>
    <row r="47" spans="1:7" s="9" customFormat="1" ht="18.75" customHeight="1" x14ac:dyDescent="0.35">
      <c r="A47" s="15" t="s">
        <v>27</v>
      </c>
      <c r="B47" s="16">
        <v>435</v>
      </c>
      <c r="C47" s="28">
        <v>11457.6</v>
      </c>
      <c r="D47" s="16">
        <f t="shared" si="1"/>
        <v>0.15539257168669945</v>
      </c>
      <c r="E47" s="28">
        <v>10942.498599999999</v>
      </c>
      <c r="F47" s="16">
        <f t="shared" si="0"/>
        <v>0.16077764603138586</v>
      </c>
    </row>
    <row r="48" spans="1:7" s="9" customFormat="1" ht="18.75" customHeight="1" x14ac:dyDescent="0.35">
      <c r="A48" s="15" t="s">
        <v>31</v>
      </c>
      <c r="B48" s="16">
        <v>431</v>
      </c>
      <c r="C48" s="28">
        <v>10939.25</v>
      </c>
      <c r="D48" s="16">
        <f t="shared" si="1"/>
        <v>0.14836250085739833</v>
      </c>
      <c r="E48" s="28">
        <v>10545.88258</v>
      </c>
      <c r="F48" s="16">
        <f t="shared" si="0"/>
        <v>0.15495018446114295</v>
      </c>
    </row>
    <row r="49" spans="1:6" s="9" customFormat="1" ht="18.75" customHeight="1" x14ac:dyDescent="0.35">
      <c r="A49" s="15" t="s">
        <v>26</v>
      </c>
      <c r="B49" s="16">
        <v>411</v>
      </c>
      <c r="C49" s="28">
        <v>10670.5</v>
      </c>
      <c r="D49" s="16">
        <f t="shared" si="1"/>
        <v>0.14471760544816772</v>
      </c>
      <c r="E49" s="28">
        <v>10015.35577</v>
      </c>
      <c r="F49" s="16">
        <f t="shared" si="0"/>
        <v>0.14715517759969907</v>
      </c>
    </row>
    <row r="50" spans="1:6" s="9" customFormat="1" ht="18.75" customHeight="1" x14ac:dyDescent="0.35">
      <c r="A50" s="15" t="s">
        <v>34</v>
      </c>
      <c r="B50" s="16">
        <v>384</v>
      </c>
      <c r="C50" s="28">
        <v>10048.65</v>
      </c>
      <c r="D50" s="16">
        <f t="shared" si="1"/>
        <v>0.13628382606126521</v>
      </c>
      <c r="E50" s="28">
        <v>9041.1606599999996</v>
      </c>
      <c r="F50" s="16">
        <f t="shared" si="0"/>
        <v>0.13284137210731478</v>
      </c>
    </row>
    <row r="51" spans="1:6" s="9" customFormat="1" ht="18.75" customHeight="1" x14ac:dyDescent="0.35">
      <c r="A51" s="15" t="s">
        <v>30</v>
      </c>
      <c r="B51" s="16">
        <v>382</v>
      </c>
      <c r="C51" s="28">
        <v>9663.5499999999993</v>
      </c>
      <c r="D51" s="16">
        <f t="shared" si="1"/>
        <v>0.13106094523486633</v>
      </c>
      <c r="E51" s="28">
        <v>8894.078660000001</v>
      </c>
      <c r="F51" s="16">
        <f t="shared" si="0"/>
        <v>0.13068030281244752</v>
      </c>
    </row>
    <row r="52" spans="1:6" s="9" customFormat="1" ht="18.75" customHeight="1" x14ac:dyDescent="0.35">
      <c r="A52" s="15" t="s">
        <v>33</v>
      </c>
      <c r="B52" s="16">
        <v>374</v>
      </c>
      <c r="C52" s="28">
        <v>8830.6</v>
      </c>
      <c r="D52" s="16">
        <f t="shared" si="1"/>
        <v>0.11976414288651796</v>
      </c>
      <c r="E52" s="28">
        <v>7970.0011500000001</v>
      </c>
      <c r="F52" s="16">
        <f t="shared" si="0"/>
        <v>0.11710287299140604</v>
      </c>
    </row>
    <row r="53" spans="1:6" s="9" customFormat="1" ht="18.75" customHeight="1" x14ac:dyDescent="0.35">
      <c r="A53" s="15" t="s">
        <v>190</v>
      </c>
      <c r="B53" s="16">
        <v>368</v>
      </c>
      <c r="C53" s="28">
        <v>9698.5</v>
      </c>
      <c r="D53" s="16">
        <f t="shared" si="1"/>
        <v>0.13153495116808533</v>
      </c>
      <c r="E53" s="28">
        <v>8723.6731799999998</v>
      </c>
      <c r="F53" s="16">
        <f t="shared" si="0"/>
        <v>0.12817654266161244</v>
      </c>
    </row>
    <row r="54" spans="1:6" s="9" customFormat="1" ht="18.75" customHeight="1" x14ac:dyDescent="0.35">
      <c r="A54" s="15" t="s">
        <v>32</v>
      </c>
      <c r="B54" s="16">
        <v>366</v>
      </c>
      <c r="C54" s="28">
        <v>9738</v>
      </c>
      <c r="D54" s="16">
        <f t="shared" si="1"/>
        <v>0.13207066602823272</v>
      </c>
      <c r="E54" s="28">
        <v>8419.8984</v>
      </c>
      <c r="F54" s="16">
        <f t="shared" si="0"/>
        <v>0.12371319330810172</v>
      </c>
    </row>
    <row r="55" spans="1:6" s="9" customFormat="1" ht="18.75" customHeight="1" x14ac:dyDescent="0.35">
      <c r="A55" s="15" t="s">
        <v>38</v>
      </c>
      <c r="B55" s="16">
        <v>361</v>
      </c>
      <c r="C55" s="28">
        <v>9211.35</v>
      </c>
      <c r="D55" s="16">
        <f t="shared" si="1"/>
        <v>0.12492802726629304</v>
      </c>
      <c r="E55" s="28">
        <v>8245.99064</v>
      </c>
      <c r="F55" s="16">
        <f t="shared" si="0"/>
        <v>0.12115797431274436</v>
      </c>
    </row>
    <row r="56" spans="1:6" s="9" customFormat="1" ht="18.75" customHeight="1" x14ac:dyDescent="0.35">
      <c r="A56" s="15" t="s">
        <v>28</v>
      </c>
      <c r="B56" s="16">
        <v>353</v>
      </c>
      <c r="C56" s="28">
        <v>9209.75</v>
      </c>
      <c r="D56" s="16">
        <f t="shared" si="1"/>
        <v>0.12490632742385667</v>
      </c>
      <c r="E56" s="28">
        <v>8951.0483499999973</v>
      </c>
      <c r="F56" s="16">
        <f t="shared" si="0"/>
        <v>0.13151735593789521</v>
      </c>
    </row>
    <row r="57" spans="1:6" s="9" customFormat="1" ht="18.75" customHeight="1" x14ac:dyDescent="0.35">
      <c r="A57" s="15" t="s">
        <v>41</v>
      </c>
      <c r="B57" s="16">
        <v>327</v>
      </c>
      <c r="C57" s="28">
        <v>8593.7999999999993</v>
      </c>
      <c r="D57" s="16">
        <f t="shared" si="1"/>
        <v>0.11655256620593821</v>
      </c>
      <c r="E57" s="28">
        <v>7935.7218999999996</v>
      </c>
      <c r="F57" s="16">
        <f t="shared" si="0"/>
        <v>0.11659920949331599</v>
      </c>
    </row>
    <row r="58" spans="1:6" s="9" customFormat="1" ht="18.75" customHeight="1" x14ac:dyDescent="0.35">
      <c r="A58" s="15" t="s">
        <v>164</v>
      </c>
      <c r="B58" s="16">
        <v>325</v>
      </c>
      <c r="C58" s="28">
        <v>8911.65</v>
      </c>
      <c r="D58" s="16">
        <f t="shared" si="1"/>
        <v>0.12086337552993429</v>
      </c>
      <c r="E58" s="28">
        <v>8361.5597999999991</v>
      </c>
      <c r="F58" s="16">
        <f t="shared" si="0"/>
        <v>0.12285602684880999</v>
      </c>
    </row>
    <row r="59" spans="1:6" s="9" customFormat="1" ht="18.75" customHeight="1" x14ac:dyDescent="0.35">
      <c r="A59" s="15" t="s">
        <v>29</v>
      </c>
      <c r="B59" s="16">
        <v>323</v>
      </c>
      <c r="C59" s="28">
        <v>8228.75</v>
      </c>
      <c r="D59" s="16">
        <f t="shared" si="1"/>
        <v>0.11160161153006982</v>
      </c>
      <c r="E59" s="29">
        <v>7690.2417200000009</v>
      </c>
      <c r="F59" s="16">
        <f t="shared" si="0"/>
        <v>0.11299238010905081</v>
      </c>
    </row>
    <row r="60" spans="1:6" s="9" customFormat="1" ht="18.75" customHeight="1" x14ac:dyDescent="0.35">
      <c r="A60" s="15" t="s">
        <v>163</v>
      </c>
      <c r="B60" s="16">
        <v>318</v>
      </c>
      <c r="C60" s="28">
        <v>8339.7000000000007</v>
      </c>
      <c r="D60" s="16">
        <f t="shared" si="1"/>
        <v>0.11310635997901547</v>
      </c>
      <c r="E60" s="28">
        <v>7935.5829199999998</v>
      </c>
      <c r="F60" s="16">
        <f t="shared" si="0"/>
        <v>0.11659716746634738</v>
      </c>
    </row>
    <row r="61" spans="1:6" s="9" customFormat="1" ht="18.75" customHeight="1" x14ac:dyDescent="0.35">
      <c r="A61" s="15" t="s">
        <v>189</v>
      </c>
      <c r="B61" s="16">
        <v>292</v>
      </c>
      <c r="C61" s="28">
        <v>7479.85</v>
      </c>
      <c r="D61" s="16">
        <f t="shared" si="1"/>
        <v>0.10144472902970596</v>
      </c>
      <c r="E61" s="28">
        <v>7246.2322299999996</v>
      </c>
      <c r="F61" s="16">
        <f t="shared" si="0"/>
        <v>0.10646856838859087</v>
      </c>
    </row>
    <row r="62" spans="1:6" s="9" customFormat="1" ht="18.75" customHeight="1" x14ac:dyDescent="0.35">
      <c r="A62" s="15" t="s">
        <v>191</v>
      </c>
      <c r="B62" s="16">
        <v>288</v>
      </c>
      <c r="C62" s="28">
        <v>6764.05</v>
      </c>
      <c r="D62" s="16">
        <f t="shared" si="1"/>
        <v>9.1736762019744053E-2</v>
      </c>
      <c r="E62" s="28">
        <v>5801.7547300000006</v>
      </c>
      <c r="F62" s="16">
        <f t="shared" si="0"/>
        <v>8.5244924622687082E-2</v>
      </c>
    </row>
    <row r="63" spans="1:6" s="9" customFormat="1" ht="18.75" customHeight="1" x14ac:dyDescent="0.35">
      <c r="A63" s="15" t="s">
        <v>43</v>
      </c>
      <c r="B63" s="16">
        <v>288</v>
      </c>
      <c r="C63" s="28">
        <v>7377.7</v>
      </c>
      <c r="D63" s="16">
        <f t="shared" si="1"/>
        <v>0.10005932971416025</v>
      </c>
      <c r="E63" s="28">
        <v>7016.9842900000012</v>
      </c>
      <c r="F63" s="16">
        <f t="shared" si="0"/>
        <v>0.10310023858585789</v>
      </c>
    </row>
    <row r="64" spans="1:6" s="9" customFormat="1" ht="18.75" customHeight="1" x14ac:dyDescent="0.35">
      <c r="A64" s="15" t="s">
        <v>193</v>
      </c>
      <c r="B64" s="16">
        <v>282</v>
      </c>
      <c r="C64" s="28">
        <v>6659.85</v>
      </c>
      <c r="D64" s="16">
        <f t="shared" si="1"/>
        <v>9.0323559781076784E-2</v>
      </c>
      <c r="E64" s="28">
        <v>6177.99899</v>
      </c>
      <c r="F64" s="16">
        <f t="shared" si="0"/>
        <v>9.0773064827851982E-2</v>
      </c>
    </row>
    <row r="65" spans="1:6" s="9" customFormat="1" ht="18.75" customHeight="1" x14ac:dyDescent="0.35">
      <c r="A65" s="15" t="s">
        <v>39</v>
      </c>
      <c r="B65" s="16">
        <v>266</v>
      </c>
      <c r="C65" s="28">
        <v>6787</v>
      </c>
      <c r="D65" s="16">
        <f t="shared" si="1"/>
        <v>9.2048019134690434E-2</v>
      </c>
      <c r="E65" s="28">
        <v>6383.7603599999993</v>
      </c>
      <c r="F65" s="16">
        <f t="shared" si="0"/>
        <v>9.3796307500489187E-2</v>
      </c>
    </row>
    <row r="66" spans="1:6" s="9" customFormat="1" ht="18.75" customHeight="1" x14ac:dyDescent="0.35">
      <c r="A66" s="15" t="s">
        <v>35</v>
      </c>
      <c r="B66" s="16">
        <v>264</v>
      </c>
      <c r="C66" s="28">
        <v>6413.05</v>
      </c>
      <c r="D66" s="16">
        <f t="shared" si="1"/>
        <v>8.697635908526985E-2</v>
      </c>
      <c r="E66" s="28">
        <v>6182.7615799999994</v>
      </c>
      <c r="F66" s="16">
        <f t="shared" si="0"/>
        <v>9.0843041351240578E-2</v>
      </c>
    </row>
    <row r="67" spans="1:6" s="9" customFormat="1" ht="18.75" customHeight="1" x14ac:dyDescent="0.35">
      <c r="A67" s="15" t="s">
        <v>36</v>
      </c>
      <c r="B67" s="16">
        <v>263</v>
      </c>
      <c r="C67" s="28">
        <v>6488.8</v>
      </c>
      <c r="D67" s="16">
        <f t="shared" si="1"/>
        <v>8.8003711000615784E-2</v>
      </c>
      <c r="E67" s="28">
        <v>6023.9996400000009</v>
      </c>
      <c r="F67" s="16">
        <f t="shared" si="0"/>
        <v>8.8510359216597584E-2</v>
      </c>
    </row>
    <row r="68" spans="1:6" s="9" customFormat="1" ht="18.75" customHeight="1" x14ac:dyDescent="0.35">
      <c r="A68" s="15" t="s">
        <v>192</v>
      </c>
      <c r="B68" s="16">
        <v>262</v>
      </c>
      <c r="C68" s="28">
        <v>8051.35</v>
      </c>
      <c r="D68" s="16">
        <f t="shared" si="1"/>
        <v>0.10919564149993957</v>
      </c>
      <c r="E68" s="28">
        <v>7071.2795100000003</v>
      </c>
      <c r="F68" s="16">
        <f t="shared" si="0"/>
        <v>0.10389799584235469</v>
      </c>
    </row>
    <row r="69" spans="1:6" s="9" customFormat="1" ht="18.75" customHeight="1" x14ac:dyDescent="0.35">
      <c r="A69" s="15" t="s">
        <v>44</v>
      </c>
      <c r="B69" s="16">
        <v>259</v>
      </c>
      <c r="C69" s="28">
        <v>6951</v>
      </c>
      <c r="D69" s="16">
        <f t="shared" si="1"/>
        <v>9.4272252984416272E-2</v>
      </c>
      <c r="E69" s="28">
        <v>6077.3021400000007</v>
      </c>
      <c r="F69" s="16">
        <f t="shared" si="0"/>
        <v>8.9293530482215833E-2</v>
      </c>
    </row>
    <row r="70" spans="1:6" s="9" customFormat="1" ht="18.75" customHeight="1" x14ac:dyDescent="0.35">
      <c r="A70" s="15" t="s">
        <v>37</v>
      </c>
      <c r="B70" s="16">
        <v>259</v>
      </c>
      <c r="C70" s="28">
        <v>6580.8</v>
      </c>
      <c r="D70" s="16">
        <f t="shared" si="1"/>
        <v>8.9251451940705884E-2</v>
      </c>
      <c r="E70" s="28">
        <v>6045.7088399999993</v>
      </c>
      <c r="F70" s="16">
        <f t="shared" si="0"/>
        <v>8.8829331528206948E-2</v>
      </c>
    </row>
    <row r="71" spans="1:6" s="9" customFormat="1" ht="18.75" customHeight="1" x14ac:dyDescent="0.35">
      <c r="A71" s="15" t="s">
        <v>165</v>
      </c>
      <c r="B71" s="16">
        <v>250</v>
      </c>
      <c r="C71" s="28">
        <v>6648.95</v>
      </c>
      <c r="D71" s="16">
        <f t="shared" si="1"/>
        <v>9.0175729604479143E-2</v>
      </c>
      <c r="E71" s="28">
        <v>5973.5627599999998</v>
      </c>
      <c r="F71" s="16">
        <f t="shared" si="0"/>
        <v>8.7769292378392302E-2</v>
      </c>
    </row>
    <row r="72" spans="1:6" s="9" customFormat="1" ht="18.75" customHeight="1" x14ac:dyDescent="0.35">
      <c r="A72" s="15" t="s">
        <v>166</v>
      </c>
      <c r="B72" s="16">
        <v>232</v>
      </c>
      <c r="C72" s="28">
        <v>6214.7</v>
      </c>
      <c r="D72" s="16">
        <f t="shared" si="1"/>
        <v>8.4286256743238641E-2</v>
      </c>
      <c r="E72" s="28">
        <v>5892.9717799999989</v>
      </c>
      <c r="F72" s="16">
        <f t="shared" si="0"/>
        <v>8.6585172687870929E-2</v>
      </c>
    </row>
    <row r="73" spans="1:6" s="9" customFormat="1" ht="18.75" customHeight="1" x14ac:dyDescent="0.35">
      <c r="A73" s="15" t="s">
        <v>47</v>
      </c>
      <c r="B73" s="16">
        <v>225</v>
      </c>
      <c r="C73" s="28">
        <v>5245.45</v>
      </c>
      <c r="D73" s="16">
        <f t="shared" si="1"/>
        <v>7.1140899067343735E-2</v>
      </c>
      <c r="E73" s="28">
        <v>4765.67418</v>
      </c>
      <c r="F73" s="16">
        <f t="shared" si="0"/>
        <v>7.0021839108387482E-2</v>
      </c>
    </row>
    <row r="74" spans="1:6" s="9" customFormat="1" ht="18.75" customHeight="1" x14ac:dyDescent="0.35">
      <c r="A74" s="15" t="s">
        <v>162</v>
      </c>
      <c r="B74" s="16">
        <v>222</v>
      </c>
      <c r="C74" s="28">
        <v>4928.75</v>
      </c>
      <c r="D74" s="16">
        <f t="shared" si="1"/>
        <v>6.6845686505098784E-2</v>
      </c>
      <c r="E74" s="28">
        <v>4391.6455599999999</v>
      </c>
      <c r="F74" s="16">
        <f t="shared" si="0"/>
        <v>6.4526253203357725E-2</v>
      </c>
    </row>
    <row r="75" spans="1:6" s="9" customFormat="1" ht="18.75" customHeight="1" x14ac:dyDescent="0.35">
      <c r="A75" s="15" t="s">
        <v>42</v>
      </c>
      <c r="B75" s="16">
        <v>217</v>
      </c>
      <c r="C75" s="28">
        <v>5660.95</v>
      </c>
      <c r="D75" s="16">
        <f t="shared" si="1"/>
        <v>7.6776076900033269E-2</v>
      </c>
      <c r="E75" s="28">
        <v>5518.9178100000008</v>
      </c>
      <c r="F75" s="16">
        <f t="shared" si="0"/>
        <v>8.1089214316416872E-2</v>
      </c>
    </row>
    <row r="76" spans="1:6" s="9" customFormat="1" ht="18.75" customHeight="1" x14ac:dyDescent="0.35">
      <c r="A76" s="15" t="s">
        <v>40</v>
      </c>
      <c r="B76" s="16">
        <v>208</v>
      </c>
      <c r="C76" s="28">
        <v>5270.45</v>
      </c>
      <c r="D76" s="16">
        <f t="shared" si="1"/>
        <v>7.1479959105411703E-2</v>
      </c>
      <c r="E76" s="28">
        <v>4854.3595499999992</v>
      </c>
      <c r="F76" s="16">
        <f t="shared" si="0"/>
        <v>7.1324889311749837E-2</v>
      </c>
    </row>
    <row r="77" spans="1:6" s="9" customFormat="1" ht="18.75" customHeight="1" x14ac:dyDescent="0.35">
      <c r="A77" s="15" t="s">
        <v>53</v>
      </c>
      <c r="B77" s="16">
        <v>207</v>
      </c>
      <c r="C77" s="28">
        <v>4465.6499999999996</v>
      </c>
      <c r="D77" s="16">
        <f t="shared" si="1"/>
        <v>6.056493835992785E-2</v>
      </c>
      <c r="E77" s="28">
        <v>4202.6248299999997</v>
      </c>
      <c r="F77" s="16">
        <f t="shared" si="0"/>
        <v>6.1748980010877336E-2</v>
      </c>
    </row>
    <row r="78" spans="1:6" s="9" customFormat="1" ht="18.75" customHeight="1" x14ac:dyDescent="0.35">
      <c r="A78" s="15" t="s">
        <v>55</v>
      </c>
      <c r="B78" s="16">
        <v>199</v>
      </c>
      <c r="C78" s="28">
        <v>5487.65</v>
      </c>
      <c r="D78" s="16">
        <f t="shared" si="1"/>
        <v>7.4425712716146147E-2</v>
      </c>
      <c r="E78" s="28">
        <v>4922.0226700000003</v>
      </c>
      <c r="F78" s="16">
        <f t="shared" ref="F78:F141" si="2">(E78/E$12)*100</f>
        <v>7.2319060529349027E-2</v>
      </c>
    </row>
    <row r="79" spans="1:6" s="9" customFormat="1" ht="18.75" customHeight="1" x14ac:dyDescent="0.35">
      <c r="A79" s="15" t="s">
        <v>51</v>
      </c>
      <c r="B79" s="16">
        <v>187</v>
      </c>
      <c r="C79" s="28">
        <v>4427.45</v>
      </c>
      <c r="D79" s="16">
        <f t="shared" ref="D79:D142" si="3">(C79/C$12)*100</f>
        <v>6.0046854621760008E-2</v>
      </c>
      <c r="E79" s="29">
        <v>4248.0605999999998</v>
      </c>
      <c r="F79" s="16">
        <f t="shared" si="2"/>
        <v>6.2416565761925405E-2</v>
      </c>
    </row>
    <row r="80" spans="1:6" s="9" customFormat="1" ht="18.75" customHeight="1" x14ac:dyDescent="0.35">
      <c r="A80" s="15" t="s">
        <v>171</v>
      </c>
      <c r="B80" s="16">
        <v>185</v>
      </c>
      <c r="C80" s="28">
        <v>5026.1499999999996</v>
      </c>
      <c r="D80" s="16">
        <f t="shared" si="3"/>
        <v>6.8166664413411571E-2</v>
      </c>
      <c r="E80" s="28">
        <v>4869.70586</v>
      </c>
      <c r="F80" s="16">
        <f t="shared" si="2"/>
        <v>7.1550371963131493E-2</v>
      </c>
    </row>
    <row r="81" spans="1:6" s="9" customFormat="1" ht="18.75" customHeight="1" x14ac:dyDescent="0.35">
      <c r="A81" s="15" t="s">
        <v>195</v>
      </c>
      <c r="B81" s="16">
        <v>184</v>
      </c>
      <c r="C81" s="28">
        <v>4553.8500000000004</v>
      </c>
      <c r="D81" s="16">
        <f t="shared" si="3"/>
        <v>6.1761142174231634E-2</v>
      </c>
      <c r="E81" s="28">
        <v>3758.6946899999998</v>
      </c>
      <c r="F81" s="16">
        <f t="shared" si="2"/>
        <v>5.522633417644391E-2</v>
      </c>
    </row>
    <row r="82" spans="1:6" s="9" customFormat="1" ht="18.75" customHeight="1" x14ac:dyDescent="0.35">
      <c r="A82" s="15" t="s">
        <v>54</v>
      </c>
      <c r="B82" s="16">
        <v>183</v>
      </c>
      <c r="C82" s="28">
        <v>5021.8</v>
      </c>
      <c r="D82" s="16">
        <f t="shared" si="3"/>
        <v>6.8107667966787744E-2</v>
      </c>
      <c r="E82" s="28">
        <v>4872.7395099999994</v>
      </c>
      <c r="F82" s="16">
        <f t="shared" si="2"/>
        <v>7.1594945247873146E-2</v>
      </c>
    </row>
    <row r="83" spans="1:6" s="9" customFormat="1" ht="18.75" customHeight="1" x14ac:dyDescent="0.35">
      <c r="A83" s="15" t="s">
        <v>45</v>
      </c>
      <c r="B83" s="16">
        <v>178</v>
      </c>
      <c r="C83" s="28">
        <v>4792.45</v>
      </c>
      <c r="D83" s="16">
        <f t="shared" si="3"/>
        <v>6.499713117755225E-2</v>
      </c>
      <c r="E83" s="28">
        <v>4686.4501200000004</v>
      </c>
      <c r="F83" s="16">
        <f t="shared" si="2"/>
        <v>6.8857803512728438E-2</v>
      </c>
    </row>
    <row r="84" spans="1:6" s="9" customFormat="1" ht="18.75" customHeight="1" x14ac:dyDescent="0.35">
      <c r="A84" s="15" t="s">
        <v>58</v>
      </c>
      <c r="B84" s="16">
        <v>178</v>
      </c>
      <c r="C84" s="28">
        <v>4716.5</v>
      </c>
      <c r="D84" s="16">
        <f t="shared" si="3"/>
        <v>6.3967066781901796E-2</v>
      </c>
      <c r="E84" s="28">
        <v>4628.2440900000001</v>
      </c>
      <c r="F84" s="16">
        <f t="shared" si="2"/>
        <v>6.8002584898559981E-2</v>
      </c>
    </row>
    <row r="85" spans="1:6" s="9" customFormat="1" ht="18.75" customHeight="1" x14ac:dyDescent="0.35">
      <c r="A85" s="15" t="s">
        <v>168</v>
      </c>
      <c r="B85" s="16">
        <v>177</v>
      </c>
      <c r="C85" s="28">
        <v>4767.5</v>
      </c>
      <c r="D85" s="16">
        <f t="shared" si="3"/>
        <v>6.465874925956043E-2</v>
      </c>
      <c r="E85" s="28">
        <v>4651.6810299999997</v>
      </c>
      <c r="F85" s="16">
        <f t="shared" si="2"/>
        <v>6.8346942817269593E-2</v>
      </c>
    </row>
    <row r="86" spans="1:6" s="9" customFormat="1" ht="18.75" customHeight="1" x14ac:dyDescent="0.35">
      <c r="A86" s="15" t="s">
        <v>52</v>
      </c>
      <c r="B86" s="16">
        <v>171</v>
      </c>
      <c r="C86" s="28">
        <v>3871.15</v>
      </c>
      <c r="D86" s="16">
        <f t="shared" si="3"/>
        <v>5.2502090654671707E-2</v>
      </c>
      <c r="E86" s="28">
        <v>3396.7004100000004</v>
      </c>
      <c r="F86" s="16">
        <f t="shared" si="2"/>
        <v>4.9907568294652864E-2</v>
      </c>
    </row>
    <row r="87" spans="1:6" s="9" customFormat="1" ht="18.75" customHeight="1" x14ac:dyDescent="0.35">
      <c r="A87" s="15" t="s">
        <v>50</v>
      </c>
      <c r="B87" s="16">
        <v>162</v>
      </c>
      <c r="C87" s="28">
        <v>4014.15</v>
      </c>
      <c r="D87" s="16">
        <f t="shared" si="3"/>
        <v>5.4441514072420455E-2</v>
      </c>
      <c r="E87" s="28">
        <v>3881.4259299999999</v>
      </c>
      <c r="F87" s="16">
        <f t="shared" si="2"/>
        <v>5.7029618835919497E-2</v>
      </c>
    </row>
    <row r="88" spans="1:6" s="9" customFormat="1" ht="18.75" customHeight="1" x14ac:dyDescent="0.35">
      <c r="A88" s="15" t="s">
        <v>194</v>
      </c>
      <c r="B88" s="16">
        <v>160</v>
      </c>
      <c r="C88" s="28">
        <v>3985.45</v>
      </c>
      <c r="D88" s="16">
        <f t="shared" si="3"/>
        <v>5.4052273148718431E-2</v>
      </c>
      <c r="E88" s="28">
        <v>3744.98929</v>
      </c>
      <c r="F88" s="16">
        <f t="shared" si="2"/>
        <v>5.5024961342828152E-2</v>
      </c>
    </row>
    <row r="89" spans="1:6" s="9" customFormat="1" ht="18.75" customHeight="1" x14ac:dyDescent="0.35">
      <c r="A89" s="15" t="s">
        <v>170</v>
      </c>
      <c r="B89" s="16">
        <v>159</v>
      </c>
      <c r="C89" s="28">
        <v>4436.8</v>
      </c>
      <c r="D89" s="16">
        <f t="shared" si="3"/>
        <v>6.0173663075997426E-2</v>
      </c>
      <c r="E89" s="28">
        <v>4121.4204799999998</v>
      </c>
      <c r="F89" s="16">
        <f t="shared" si="2"/>
        <v>6.0555848102182487E-2</v>
      </c>
    </row>
    <row r="90" spans="1:6" s="9" customFormat="1" ht="18.75" customHeight="1" x14ac:dyDescent="0.35">
      <c r="A90" s="15" t="s">
        <v>167</v>
      </c>
      <c r="B90" s="16">
        <v>158</v>
      </c>
      <c r="C90" s="28">
        <v>4058.35</v>
      </c>
      <c r="D90" s="16">
        <f t="shared" si="3"/>
        <v>5.5040972219724607E-2</v>
      </c>
      <c r="E90" s="28">
        <v>3570.9659500000002</v>
      </c>
      <c r="F90" s="16">
        <f t="shared" si="2"/>
        <v>5.2468044135663097E-2</v>
      </c>
    </row>
    <row r="91" spans="1:6" s="9" customFormat="1" ht="18.75" customHeight="1" x14ac:dyDescent="0.35">
      <c r="A91" s="15" t="s">
        <v>57</v>
      </c>
      <c r="B91" s="16">
        <v>157</v>
      </c>
      <c r="C91" s="28">
        <v>4229.8500000000004</v>
      </c>
      <c r="D91" s="16">
        <f t="shared" si="3"/>
        <v>5.7366924080870844E-2</v>
      </c>
      <c r="E91" s="28">
        <v>3893.68118</v>
      </c>
      <c r="F91" s="16">
        <f t="shared" si="2"/>
        <v>5.7209684679978751E-2</v>
      </c>
    </row>
    <row r="92" spans="1:6" s="9" customFormat="1" ht="18.75" customHeight="1" x14ac:dyDescent="0.35">
      <c r="A92" s="15" t="s">
        <v>199</v>
      </c>
      <c r="B92" s="16">
        <v>155</v>
      </c>
      <c r="C92" s="28">
        <v>4085.9</v>
      </c>
      <c r="D92" s="16">
        <f t="shared" si="3"/>
        <v>5.5414616381675511E-2</v>
      </c>
      <c r="E92" s="28">
        <v>3898.8766799999999</v>
      </c>
      <c r="F92" s="16">
        <f t="shared" si="2"/>
        <v>5.7286021930774103E-2</v>
      </c>
    </row>
    <row r="93" spans="1:6" s="9" customFormat="1" ht="18.75" customHeight="1" x14ac:dyDescent="0.35">
      <c r="A93" s="15" t="s">
        <v>59</v>
      </c>
      <c r="B93" s="16">
        <v>154</v>
      </c>
      <c r="C93" s="28">
        <v>4109.95</v>
      </c>
      <c r="D93" s="16">
        <f t="shared" si="3"/>
        <v>5.5740792138296885E-2</v>
      </c>
      <c r="E93" s="28">
        <v>3972.2270699999999</v>
      </c>
      <c r="F93" s="16">
        <f t="shared" si="2"/>
        <v>5.8363755953941734E-2</v>
      </c>
    </row>
    <row r="94" spans="1:6" s="9" customFormat="1" ht="18.75" customHeight="1" x14ac:dyDescent="0.35">
      <c r="A94" s="15" t="s">
        <v>198</v>
      </c>
      <c r="B94" s="16">
        <v>146</v>
      </c>
      <c r="C94" s="28">
        <v>3898.25</v>
      </c>
      <c r="D94" s="16">
        <f t="shared" si="3"/>
        <v>5.2869631735937388E-2</v>
      </c>
      <c r="E94" s="28">
        <v>3745.4507900000003</v>
      </c>
      <c r="F94" s="16">
        <f t="shared" si="2"/>
        <v>5.5031742141835378E-2</v>
      </c>
    </row>
    <row r="95" spans="1:6" s="9" customFormat="1" ht="18.75" customHeight="1" x14ac:dyDescent="0.35">
      <c r="A95" s="15" t="s">
        <v>66</v>
      </c>
      <c r="B95" s="16">
        <v>146</v>
      </c>
      <c r="C95" s="28">
        <v>3636.8</v>
      </c>
      <c r="D95" s="16">
        <f t="shared" si="3"/>
        <v>4.932374185782263E-2</v>
      </c>
      <c r="E95" s="28">
        <v>3326.7711099999992</v>
      </c>
      <c r="F95" s="16">
        <f t="shared" si="2"/>
        <v>4.8880100194942738E-2</v>
      </c>
    </row>
    <row r="96" spans="1:6" s="9" customFormat="1" ht="18.75" customHeight="1" x14ac:dyDescent="0.35">
      <c r="A96" s="15" t="s">
        <v>71</v>
      </c>
      <c r="B96" s="16">
        <v>145</v>
      </c>
      <c r="C96" s="28">
        <v>3768.8</v>
      </c>
      <c r="D96" s="16">
        <f t="shared" si="3"/>
        <v>5.1113978858821477E-2</v>
      </c>
      <c r="E96" s="28">
        <v>3362.0153100000002</v>
      </c>
      <c r="F96" s="16">
        <f t="shared" si="2"/>
        <v>4.9397941660534468E-2</v>
      </c>
    </row>
    <row r="97" spans="1:6" s="9" customFormat="1" ht="18.75" customHeight="1" x14ac:dyDescent="0.35">
      <c r="A97" s="15" t="s">
        <v>63</v>
      </c>
      <c r="B97" s="16">
        <v>132</v>
      </c>
      <c r="C97" s="28">
        <v>3455.2</v>
      </c>
      <c r="D97" s="16">
        <f t="shared" si="3"/>
        <v>4.6860809741296951E-2</v>
      </c>
      <c r="E97" s="28">
        <v>3391.6057500000002</v>
      </c>
      <c r="F97" s="16">
        <f t="shared" si="2"/>
        <v>4.9832712681499733E-2</v>
      </c>
    </row>
    <row r="98" spans="1:6" s="9" customFormat="1" ht="18.75" customHeight="1" x14ac:dyDescent="0.35">
      <c r="A98" s="15" t="s">
        <v>60</v>
      </c>
      <c r="B98" s="16">
        <v>131</v>
      </c>
      <c r="C98" s="28">
        <v>3219.5</v>
      </c>
      <c r="D98" s="16">
        <f t="shared" si="3"/>
        <v>4.3664151702392205E-2</v>
      </c>
      <c r="E98" s="28">
        <v>3138.3602599999999</v>
      </c>
      <c r="F98" s="16">
        <f t="shared" si="2"/>
        <v>4.6111787942220817E-2</v>
      </c>
    </row>
    <row r="99" spans="1:6" s="9" customFormat="1" ht="18.75" customHeight="1" x14ac:dyDescent="0.35">
      <c r="A99" s="15" t="s">
        <v>67</v>
      </c>
      <c r="B99" s="16">
        <v>130</v>
      </c>
      <c r="C99" s="28">
        <v>3572.25</v>
      </c>
      <c r="D99" s="16">
        <f t="shared" si="3"/>
        <v>4.8448288839531152E-2</v>
      </c>
      <c r="E99" s="28">
        <v>3427.4839500000003</v>
      </c>
      <c r="F99" s="16">
        <f t="shared" si="2"/>
        <v>5.0359869480938881E-2</v>
      </c>
    </row>
    <row r="100" spans="1:6" s="9" customFormat="1" ht="18.75" customHeight="1" x14ac:dyDescent="0.35">
      <c r="A100" s="15" t="s">
        <v>49</v>
      </c>
      <c r="B100" s="16">
        <v>129</v>
      </c>
      <c r="C100" s="28">
        <v>3420.9</v>
      </c>
      <c r="D100" s="16">
        <f t="shared" si="3"/>
        <v>4.6395619369067706E-2</v>
      </c>
      <c r="E100" s="28">
        <v>3278.8652299999994</v>
      </c>
      <c r="F100" s="16">
        <f t="shared" si="2"/>
        <v>4.8176221227349172E-2</v>
      </c>
    </row>
    <row r="101" spans="1:6" s="9" customFormat="1" ht="18.75" customHeight="1" x14ac:dyDescent="0.35">
      <c r="A101" s="15" t="s">
        <v>64</v>
      </c>
      <c r="B101" s="16">
        <v>128</v>
      </c>
      <c r="C101" s="28">
        <v>2983.85</v>
      </c>
      <c r="D101" s="16">
        <f t="shared" si="3"/>
        <v>4.0468171783563586E-2</v>
      </c>
      <c r="E101" s="28">
        <v>2847.4338399999997</v>
      </c>
      <c r="F101" s="16">
        <f t="shared" si="2"/>
        <v>4.1837218971662454E-2</v>
      </c>
    </row>
    <row r="102" spans="1:6" s="9" customFormat="1" ht="18.75" customHeight="1" x14ac:dyDescent="0.35">
      <c r="A102" s="15" t="s">
        <v>205</v>
      </c>
      <c r="B102" s="16">
        <v>126</v>
      </c>
      <c r="C102" s="28">
        <v>3114.85</v>
      </c>
      <c r="D102" s="16">
        <f t="shared" si="3"/>
        <v>4.2244846383039707E-2</v>
      </c>
      <c r="E102" s="28">
        <v>3030.8017400000003</v>
      </c>
      <c r="F102" s="16">
        <f t="shared" si="2"/>
        <v>4.453143538396509E-2</v>
      </c>
    </row>
    <row r="103" spans="1:6" s="9" customFormat="1" ht="18.75" customHeight="1" x14ac:dyDescent="0.35">
      <c r="A103" s="15" t="s">
        <v>197</v>
      </c>
      <c r="B103" s="16">
        <v>122</v>
      </c>
      <c r="C103" s="28">
        <v>3195.45</v>
      </c>
      <c r="D103" s="16">
        <f t="shared" si="3"/>
        <v>4.3337975945770817E-2</v>
      </c>
      <c r="E103" s="28">
        <v>3021.61778</v>
      </c>
      <c r="F103" s="16">
        <f t="shared" si="2"/>
        <v>4.4396495867496118E-2</v>
      </c>
    </row>
    <row r="104" spans="1:6" s="9" customFormat="1" ht="18.75" customHeight="1" x14ac:dyDescent="0.35">
      <c r="A104" s="15" t="s">
        <v>79</v>
      </c>
      <c r="B104" s="16">
        <v>109</v>
      </c>
      <c r="C104" s="28">
        <v>2910.75</v>
      </c>
      <c r="D104" s="16">
        <f t="shared" si="3"/>
        <v>3.9476760232252862E-2</v>
      </c>
      <c r="E104" s="29">
        <v>2550.46315</v>
      </c>
      <c r="F104" s="16">
        <f t="shared" si="2"/>
        <v>3.7473841810388119E-2</v>
      </c>
    </row>
    <row r="105" spans="1:6" s="9" customFormat="1" ht="18.75" customHeight="1" x14ac:dyDescent="0.35">
      <c r="A105" s="15" t="s">
        <v>169</v>
      </c>
      <c r="B105" s="16">
        <v>109</v>
      </c>
      <c r="C105" s="28">
        <v>2711.7</v>
      </c>
      <c r="D105" s="16">
        <f t="shared" si="3"/>
        <v>3.6777164209155749E-2</v>
      </c>
      <c r="E105" s="28">
        <v>2572.9740499999998</v>
      </c>
      <c r="F105" s="16">
        <f t="shared" si="2"/>
        <v>3.7804593464498257E-2</v>
      </c>
    </row>
    <row r="106" spans="1:6" s="9" customFormat="1" ht="18.75" customHeight="1" x14ac:dyDescent="0.35">
      <c r="A106" s="15" t="s">
        <v>75</v>
      </c>
      <c r="B106" s="16">
        <v>109</v>
      </c>
      <c r="C106" s="28">
        <v>2802.15</v>
      </c>
      <c r="D106" s="16">
        <f t="shared" si="3"/>
        <v>3.800388342688564E-2</v>
      </c>
      <c r="E106" s="28">
        <v>2691.9907200000002</v>
      </c>
      <c r="F106" s="16">
        <f t="shared" si="2"/>
        <v>3.9553300111908232E-2</v>
      </c>
    </row>
    <row r="107" spans="1:6" s="9" customFormat="1" ht="18.75" customHeight="1" x14ac:dyDescent="0.35">
      <c r="A107" s="15" t="s">
        <v>61</v>
      </c>
      <c r="B107" s="16">
        <v>103</v>
      </c>
      <c r="C107" s="28">
        <v>2559</v>
      </c>
      <c r="D107" s="16">
        <f t="shared" si="3"/>
        <v>3.4706185496636635E-2</v>
      </c>
      <c r="E107" s="28">
        <v>2320.8335200000001</v>
      </c>
      <c r="F107" s="16">
        <f t="shared" si="2"/>
        <v>3.4099903853433929E-2</v>
      </c>
    </row>
    <row r="108" spans="1:6" s="9" customFormat="1" ht="18.75" customHeight="1" x14ac:dyDescent="0.35">
      <c r="A108" s="15" t="s">
        <v>93</v>
      </c>
      <c r="B108" s="16">
        <v>100</v>
      </c>
      <c r="C108" s="28">
        <v>2499.75</v>
      </c>
      <c r="D108" s="16">
        <f t="shared" si="3"/>
        <v>3.3902613206415563E-2</v>
      </c>
      <c r="E108" s="28">
        <v>2435.5782899999999</v>
      </c>
      <c r="F108" s="16">
        <f t="shared" si="2"/>
        <v>3.5785843663836352E-2</v>
      </c>
    </row>
    <row r="109" spans="1:6" s="9" customFormat="1" ht="18.75" customHeight="1" x14ac:dyDescent="0.35">
      <c r="A109" s="15" t="s">
        <v>56</v>
      </c>
      <c r="B109" s="16">
        <v>99</v>
      </c>
      <c r="C109" s="28">
        <v>2127.9</v>
      </c>
      <c r="D109" s="16">
        <f t="shared" si="3"/>
        <v>2.8859434200192692E-2</v>
      </c>
      <c r="E109" s="28">
        <v>2097.8461899999998</v>
      </c>
      <c r="F109" s="16">
        <f t="shared" si="2"/>
        <v>3.0823560915430363E-2</v>
      </c>
    </row>
    <row r="110" spans="1:6" s="9" customFormat="1" ht="18.75" customHeight="1" x14ac:dyDescent="0.35">
      <c r="A110" s="15" t="s">
        <v>48</v>
      </c>
      <c r="B110" s="16">
        <v>99</v>
      </c>
      <c r="C110" s="28">
        <v>2785.9</v>
      </c>
      <c r="D110" s="16">
        <f t="shared" si="3"/>
        <v>3.778349440214146E-2</v>
      </c>
      <c r="E110" s="29">
        <v>2388.5972700000002</v>
      </c>
      <c r="F110" s="16">
        <f t="shared" si="2"/>
        <v>3.5095553623154647E-2</v>
      </c>
    </row>
    <row r="111" spans="1:6" s="9" customFormat="1" ht="18.75" customHeight="1" x14ac:dyDescent="0.35">
      <c r="A111" s="15" t="s">
        <v>202</v>
      </c>
      <c r="B111" s="16">
        <v>93</v>
      </c>
      <c r="C111" s="28">
        <v>2251.85</v>
      </c>
      <c r="D111" s="16">
        <f t="shared" si="3"/>
        <v>3.0540493868933646E-2</v>
      </c>
      <c r="E111" s="28">
        <v>2037.9320299999997</v>
      </c>
      <c r="F111" s="16">
        <f t="shared" si="2"/>
        <v>2.9943244823020916E-2</v>
      </c>
    </row>
    <row r="112" spans="1:6" s="9" customFormat="1" ht="18.75" customHeight="1" x14ac:dyDescent="0.35">
      <c r="A112" s="15" t="s">
        <v>87</v>
      </c>
      <c r="B112" s="16">
        <v>90</v>
      </c>
      <c r="C112" s="28">
        <v>2264.6999999999998</v>
      </c>
      <c r="D112" s="16">
        <f t="shared" si="3"/>
        <v>3.0714770728500575E-2</v>
      </c>
      <c r="E112" s="28">
        <v>2055.4578899999997</v>
      </c>
      <c r="F112" s="16">
        <f t="shared" si="2"/>
        <v>3.0200751505770288E-2</v>
      </c>
    </row>
    <row r="113" spans="1:6" s="9" customFormat="1" ht="18.75" customHeight="1" x14ac:dyDescent="0.35">
      <c r="A113" s="15" t="s">
        <v>204</v>
      </c>
      <c r="B113" s="16">
        <v>89</v>
      </c>
      <c r="C113" s="28">
        <v>2170.3000000000002</v>
      </c>
      <c r="D113" s="16">
        <f t="shared" si="3"/>
        <v>2.9434480024755957E-2</v>
      </c>
      <c r="E113" s="28">
        <v>1934.7048200000002</v>
      </c>
      <c r="F113" s="16">
        <f t="shared" si="2"/>
        <v>2.8426532010264655E-2</v>
      </c>
    </row>
    <row r="114" spans="1:6" s="9" customFormat="1" ht="18.75" customHeight="1" x14ac:dyDescent="0.35">
      <c r="A114" s="15" t="s">
        <v>196</v>
      </c>
      <c r="B114" s="16">
        <v>89</v>
      </c>
      <c r="C114" s="28">
        <v>2073.4</v>
      </c>
      <c r="D114" s="16">
        <f t="shared" si="3"/>
        <v>2.8120283317204533E-2</v>
      </c>
      <c r="E114" s="28">
        <v>1946.0807400000003</v>
      </c>
      <c r="F114" s="16">
        <f t="shared" si="2"/>
        <v>2.8593677897680296E-2</v>
      </c>
    </row>
    <row r="115" spans="1:6" s="9" customFormat="1" ht="18.75" customHeight="1" x14ac:dyDescent="0.35">
      <c r="A115" s="15" t="s">
        <v>201</v>
      </c>
      <c r="B115" s="16">
        <v>86</v>
      </c>
      <c r="C115" s="28">
        <v>2149.25</v>
      </c>
      <c r="D115" s="16">
        <f t="shared" si="3"/>
        <v>2.9148991472702727E-2</v>
      </c>
      <c r="E115" s="28">
        <v>2037.4450800000004</v>
      </c>
      <c r="F115" s="16">
        <f t="shared" si="2"/>
        <v>2.9936090088293801E-2</v>
      </c>
    </row>
    <row r="116" spans="1:6" s="9" customFormat="1" ht="18.75" customHeight="1" x14ac:dyDescent="0.35">
      <c r="A116" s="15" t="s">
        <v>76</v>
      </c>
      <c r="B116" s="16">
        <v>85</v>
      </c>
      <c r="C116" s="28">
        <v>2405.9499999999998</v>
      </c>
      <c r="D116" s="16">
        <f t="shared" si="3"/>
        <v>3.2630459943584565E-2</v>
      </c>
      <c r="E116" s="28">
        <v>2370.0022199999999</v>
      </c>
      <c r="F116" s="16">
        <f t="shared" si="2"/>
        <v>3.4822337379212344E-2</v>
      </c>
    </row>
    <row r="117" spans="1:6" s="9" customFormat="1" ht="18.75" customHeight="1" x14ac:dyDescent="0.35">
      <c r="A117" s="15" t="s">
        <v>78</v>
      </c>
      <c r="B117" s="16">
        <v>85</v>
      </c>
      <c r="C117" s="28">
        <v>2008.6</v>
      </c>
      <c r="D117" s="16">
        <f t="shared" si="3"/>
        <v>2.724143969853237E-2</v>
      </c>
      <c r="E117" s="28">
        <v>1971.05196</v>
      </c>
      <c r="F117" s="16">
        <f t="shared" si="2"/>
        <v>2.8960578924300651E-2</v>
      </c>
    </row>
    <row r="118" spans="1:6" s="9" customFormat="1" ht="18.75" customHeight="1" x14ac:dyDescent="0.35">
      <c r="A118" s="15" t="s">
        <v>74</v>
      </c>
      <c r="B118" s="16">
        <v>85</v>
      </c>
      <c r="C118" s="28">
        <v>2042.5</v>
      </c>
      <c r="D118" s="16">
        <f t="shared" si="3"/>
        <v>2.7701205110152529E-2</v>
      </c>
      <c r="E118" s="28">
        <v>1912.9736099999996</v>
      </c>
      <c r="F118" s="16">
        <f t="shared" si="2"/>
        <v>2.8107236306702598E-2</v>
      </c>
    </row>
    <row r="119" spans="1:6" s="9" customFormat="1" ht="18.75" customHeight="1" x14ac:dyDescent="0.35">
      <c r="A119" s="15" t="s">
        <v>62</v>
      </c>
      <c r="B119" s="16">
        <v>84</v>
      </c>
      <c r="C119" s="28">
        <v>2164.5500000000002</v>
      </c>
      <c r="D119" s="16">
        <f t="shared" si="3"/>
        <v>2.9356496216000328E-2</v>
      </c>
      <c r="E119" s="28">
        <v>1758.47983</v>
      </c>
      <c r="F119" s="16">
        <f t="shared" si="2"/>
        <v>2.5837266057413218E-2</v>
      </c>
    </row>
    <row r="120" spans="1:6" s="9" customFormat="1" ht="18.75" customHeight="1" x14ac:dyDescent="0.35">
      <c r="A120" s="15" t="s">
        <v>210</v>
      </c>
      <c r="B120" s="16">
        <v>84</v>
      </c>
      <c r="C120" s="28">
        <v>2251.4499999999998</v>
      </c>
      <c r="D120" s="16">
        <f t="shared" si="3"/>
        <v>3.0535068908324556E-2</v>
      </c>
      <c r="E120" s="28">
        <v>2038.2061000000001</v>
      </c>
      <c r="F120" s="16">
        <f t="shared" si="2"/>
        <v>2.9947271721360927E-2</v>
      </c>
    </row>
    <row r="121" spans="1:6" s="9" customFormat="1" ht="18.75" customHeight="1" x14ac:dyDescent="0.35">
      <c r="A121" s="15" t="s">
        <v>82</v>
      </c>
      <c r="B121" s="16">
        <v>82</v>
      </c>
      <c r="C121" s="28">
        <v>2222.1</v>
      </c>
      <c r="D121" s="16">
        <f t="shared" si="3"/>
        <v>3.0137012423632769E-2</v>
      </c>
      <c r="E121" s="28">
        <v>2171.6545499999997</v>
      </c>
      <c r="F121" s="16">
        <f t="shared" si="2"/>
        <v>3.1908023871471965E-2</v>
      </c>
    </row>
    <row r="122" spans="1:6" s="9" customFormat="1" ht="18.75" customHeight="1" x14ac:dyDescent="0.35">
      <c r="A122" s="15" t="s">
        <v>83</v>
      </c>
      <c r="B122" s="16">
        <v>79</v>
      </c>
      <c r="C122" s="28">
        <v>1586.8</v>
      </c>
      <c r="D122" s="16">
        <f t="shared" si="3"/>
        <v>2.1520818736249708E-2</v>
      </c>
      <c r="E122" s="28">
        <v>1565.6182800000001</v>
      </c>
      <c r="F122" s="16">
        <f t="shared" si="2"/>
        <v>2.3003559867223307E-2</v>
      </c>
    </row>
    <row r="123" spans="1:6" s="9" customFormat="1" ht="18.75" customHeight="1" x14ac:dyDescent="0.35">
      <c r="A123" s="15" t="s">
        <v>68</v>
      </c>
      <c r="B123" s="16">
        <v>78</v>
      </c>
      <c r="C123" s="28">
        <v>1643.25</v>
      </c>
      <c r="D123" s="16">
        <f t="shared" si="3"/>
        <v>2.2286416302207169E-2</v>
      </c>
      <c r="E123" s="28">
        <v>1572.5299699999998</v>
      </c>
      <c r="F123" s="16">
        <f t="shared" si="2"/>
        <v>2.310511302148175E-2</v>
      </c>
    </row>
    <row r="124" spans="1:6" s="9" customFormat="1" ht="18.75" customHeight="1" x14ac:dyDescent="0.35">
      <c r="A124" s="15" t="s">
        <v>203</v>
      </c>
      <c r="B124" s="16">
        <v>77</v>
      </c>
      <c r="C124" s="28">
        <v>1875.2</v>
      </c>
      <c r="D124" s="16">
        <f t="shared" si="3"/>
        <v>2.5432215335401728E-2</v>
      </c>
      <c r="E124" s="28">
        <v>1817.7059100000001</v>
      </c>
      <c r="F124" s="16">
        <f t="shared" si="2"/>
        <v>2.6707472220936647E-2</v>
      </c>
    </row>
    <row r="125" spans="1:6" s="9" customFormat="1" ht="18.75" customHeight="1" x14ac:dyDescent="0.35">
      <c r="A125" s="15" t="s">
        <v>69</v>
      </c>
      <c r="B125" s="16">
        <v>74</v>
      </c>
      <c r="C125" s="28">
        <v>1568.65</v>
      </c>
      <c r="D125" s="16">
        <f t="shared" si="3"/>
        <v>2.1274661148612373E-2</v>
      </c>
      <c r="E125" s="28">
        <v>1504.1126099999999</v>
      </c>
      <c r="F125" s="16">
        <f t="shared" si="2"/>
        <v>2.2099859789054391E-2</v>
      </c>
    </row>
    <row r="126" spans="1:6" s="9" customFormat="1" ht="18.75" customHeight="1" x14ac:dyDescent="0.35">
      <c r="A126" s="15" t="s">
        <v>207</v>
      </c>
      <c r="B126" s="16">
        <v>73</v>
      </c>
      <c r="C126" s="28">
        <v>1784.7</v>
      </c>
      <c r="D126" s="16">
        <f t="shared" si="3"/>
        <v>2.42048179975957E-2</v>
      </c>
      <c r="E126" s="28">
        <v>1691.1193700000001</v>
      </c>
      <c r="F126" s="16">
        <f t="shared" si="2"/>
        <v>2.4847541809754521E-2</v>
      </c>
    </row>
    <row r="127" spans="1:6" s="9" customFormat="1" ht="18.75" customHeight="1" x14ac:dyDescent="0.35">
      <c r="A127" s="15" t="s">
        <v>70</v>
      </c>
      <c r="B127" s="16">
        <v>73</v>
      </c>
      <c r="C127" s="28">
        <v>1600.5</v>
      </c>
      <c r="D127" s="16">
        <f t="shared" si="3"/>
        <v>2.1706623637110952E-2</v>
      </c>
      <c r="E127" s="28">
        <v>1520.6414499999998</v>
      </c>
      <c r="F127" s="16">
        <f t="shared" si="2"/>
        <v>2.2342717301216137E-2</v>
      </c>
    </row>
    <row r="128" spans="1:6" s="9" customFormat="1" ht="18.75" customHeight="1" x14ac:dyDescent="0.35">
      <c r="A128" s="15" t="s">
        <v>88</v>
      </c>
      <c r="B128" s="16">
        <v>72</v>
      </c>
      <c r="C128" s="28">
        <v>1641.65</v>
      </c>
      <c r="D128" s="16">
        <f t="shared" si="3"/>
        <v>2.2264716459770822E-2</v>
      </c>
      <c r="E128" s="28">
        <v>1606.6028800000001</v>
      </c>
      <c r="F128" s="16">
        <f t="shared" si="2"/>
        <v>2.3605744775114266E-2</v>
      </c>
    </row>
    <row r="129" spans="1:6" s="9" customFormat="1" ht="18.75" customHeight="1" x14ac:dyDescent="0.35">
      <c r="A129" s="15" t="s">
        <v>73</v>
      </c>
      <c r="B129" s="16">
        <v>71</v>
      </c>
      <c r="C129" s="28">
        <v>1823.9</v>
      </c>
      <c r="D129" s="16">
        <f t="shared" si="3"/>
        <v>2.4736464137286265E-2</v>
      </c>
      <c r="E129" s="28">
        <v>1752.0931100000003</v>
      </c>
      <c r="F129" s="16">
        <f t="shared" si="2"/>
        <v>2.5743426264053633E-2</v>
      </c>
    </row>
    <row r="130" spans="1:6" s="9" customFormat="1" ht="18.75" customHeight="1" x14ac:dyDescent="0.35">
      <c r="A130" s="15" t="s">
        <v>212</v>
      </c>
      <c r="B130" s="16">
        <v>71</v>
      </c>
      <c r="C130" s="28">
        <v>1695.85</v>
      </c>
      <c r="D130" s="16">
        <f t="shared" si="3"/>
        <v>2.299979862230216E-2</v>
      </c>
      <c r="E130" s="28">
        <v>1669.3340000000001</v>
      </c>
      <c r="F130" s="16">
        <f t="shared" si="2"/>
        <v>2.4527450335717432E-2</v>
      </c>
    </row>
    <row r="131" spans="1:6" s="9" customFormat="1" ht="18.75" customHeight="1" x14ac:dyDescent="0.35">
      <c r="A131" s="15" t="s">
        <v>214</v>
      </c>
      <c r="B131" s="16">
        <v>71</v>
      </c>
      <c r="C131" s="28">
        <v>1782</v>
      </c>
      <c r="D131" s="16">
        <f t="shared" si="3"/>
        <v>2.4168199513484361E-2</v>
      </c>
      <c r="E131" s="28">
        <v>1700.36005</v>
      </c>
      <c r="F131" s="16">
        <f t="shared" si="2"/>
        <v>2.4983314710664856E-2</v>
      </c>
    </row>
    <row r="132" spans="1:6" s="9" customFormat="1" ht="18.75" customHeight="1" x14ac:dyDescent="0.35">
      <c r="A132" s="15" t="s">
        <v>216</v>
      </c>
      <c r="B132" s="16">
        <v>68</v>
      </c>
      <c r="C132" s="28">
        <v>1540.7</v>
      </c>
      <c r="D132" s="16">
        <f t="shared" si="3"/>
        <v>2.0895592026052387E-2</v>
      </c>
      <c r="E132" s="28">
        <v>1389.3006700000001</v>
      </c>
      <c r="F132" s="16">
        <f t="shared" si="2"/>
        <v>2.0412933052824631E-2</v>
      </c>
    </row>
    <row r="133" spans="1:6" s="9" customFormat="1" ht="18.75" customHeight="1" x14ac:dyDescent="0.35">
      <c r="A133" s="15" t="s">
        <v>209</v>
      </c>
      <c r="B133" s="16">
        <v>67</v>
      </c>
      <c r="C133" s="28">
        <v>1470.75</v>
      </c>
      <c r="D133" s="16">
        <f t="shared" si="3"/>
        <v>1.9946902039538229E-2</v>
      </c>
      <c r="E133" s="28">
        <v>1435.0135400000001</v>
      </c>
      <c r="F133" s="16">
        <f t="shared" si="2"/>
        <v>2.108459022186816E-2</v>
      </c>
    </row>
    <row r="134" spans="1:6" s="9" customFormat="1" ht="18.75" customHeight="1" x14ac:dyDescent="0.35">
      <c r="A134" s="15" t="s">
        <v>89</v>
      </c>
      <c r="B134" s="16">
        <v>66</v>
      </c>
      <c r="C134" s="28">
        <v>1518.4</v>
      </c>
      <c r="D134" s="16">
        <f t="shared" si="3"/>
        <v>2.0593150472095766E-2</v>
      </c>
      <c r="E134" s="28">
        <v>1499.5076100000001</v>
      </c>
      <c r="F134" s="16">
        <f t="shared" si="2"/>
        <v>2.2032198728538056E-2</v>
      </c>
    </row>
    <row r="135" spans="1:6" s="9" customFormat="1" ht="18.75" customHeight="1" x14ac:dyDescent="0.35">
      <c r="A135" s="15" t="s">
        <v>101</v>
      </c>
      <c r="B135" s="16">
        <v>65</v>
      </c>
      <c r="C135" s="28">
        <v>1656.7</v>
      </c>
      <c r="D135" s="16">
        <f t="shared" si="3"/>
        <v>2.2468830602687735E-2</v>
      </c>
      <c r="E135" s="28">
        <v>1495.86376</v>
      </c>
      <c r="F135" s="16">
        <f t="shared" si="2"/>
        <v>2.1978659802292137E-2</v>
      </c>
    </row>
    <row r="136" spans="1:6" s="9" customFormat="1" ht="18.75" customHeight="1" x14ac:dyDescent="0.35">
      <c r="A136" s="15" t="s">
        <v>208</v>
      </c>
      <c r="B136" s="16">
        <v>64</v>
      </c>
      <c r="C136" s="28">
        <v>1681.7</v>
      </c>
      <c r="D136" s="16">
        <f t="shared" si="3"/>
        <v>2.2807890640755696E-2</v>
      </c>
      <c r="E136" s="28">
        <v>1514.8824099999999</v>
      </c>
      <c r="F136" s="16">
        <f t="shared" si="2"/>
        <v>2.2258099982224607E-2</v>
      </c>
    </row>
    <row r="137" spans="1:6" s="9" customFormat="1" ht="18.75" customHeight="1" x14ac:dyDescent="0.35">
      <c r="A137" s="15" t="s">
        <v>95</v>
      </c>
      <c r="B137" s="16">
        <v>63</v>
      </c>
      <c r="C137" s="28">
        <v>1556.15</v>
      </c>
      <c r="D137" s="16">
        <f t="shared" si="3"/>
        <v>2.1105131129578389E-2</v>
      </c>
      <c r="E137" s="28">
        <v>1511.9220399999997</v>
      </c>
      <c r="F137" s="16">
        <f t="shared" si="2"/>
        <v>2.2214603397268957E-2</v>
      </c>
    </row>
    <row r="138" spans="1:6" s="9" customFormat="1" ht="18.75" customHeight="1" x14ac:dyDescent="0.35">
      <c r="A138" s="15" t="s">
        <v>77</v>
      </c>
      <c r="B138" s="16">
        <v>62</v>
      </c>
      <c r="C138" s="28">
        <v>1519.45</v>
      </c>
      <c r="D138" s="16">
        <f t="shared" si="3"/>
        <v>2.0607390993694623E-2</v>
      </c>
      <c r="E138" s="28">
        <v>1493.43165</v>
      </c>
      <c r="F138" s="16">
        <f t="shared" si="2"/>
        <v>2.194292491805926E-2</v>
      </c>
    </row>
    <row r="139" spans="1:6" s="9" customFormat="1" ht="18.75" customHeight="1" x14ac:dyDescent="0.35">
      <c r="A139" s="15" t="s">
        <v>213</v>
      </c>
      <c r="B139" s="16">
        <v>61</v>
      </c>
      <c r="C139" s="28">
        <v>1592.4</v>
      </c>
      <c r="D139" s="16">
        <f t="shared" si="3"/>
        <v>2.1596768184776936E-2</v>
      </c>
      <c r="E139" s="28">
        <v>1549.6168400000001</v>
      </c>
      <c r="F139" s="16">
        <f t="shared" si="2"/>
        <v>2.2768451419842517E-2</v>
      </c>
    </row>
    <row r="140" spans="1:6" s="9" customFormat="1" ht="18.75" customHeight="1" x14ac:dyDescent="0.35">
      <c r="A140" s="15" t="s">
        <v>46</v>
      </c>
      <c r="B140" s="16">
        <v>58</v>
      </c>
      <c r="C140" s="28">
        <v>1366.3</v>
      </c>
      <c r="D140" s="16">
        <f t="shared" si="3"/>
        <v>1.8530309200490282E-2</v>
      </c>
      <c r="E140" s="28">
        <v>1274.13949</v>
      </c>
      <c r="F140" s="16">
        <f t="shared" si="2"/>
        <v>1.8720874948782773E-2</v>
      </c>
    </row>
    <row r="141" spans="1:6" s="9" customFormat="1" ht="18.75" customHeight="1" x14ac:dyDescent="0.35">
      <c r="A141" s="15" t="s">
        <v>223</v>
      </c>
      <c r="B141" s="16">
        <v>56</v>
      </c>
      <c r="C141" s="28">
        <v>1423.1</v>
      </c>
      <c r="D141" s="16">
        <f t="shared" si="3"/>
        <v>1.9300653606980692E-2</v>
      </c>
      <c r="E141" s="28">
        <v>1324.5300199999997</v>
      </c>
      <c r="F141" s="16">
        <f t="shared" si="2"/>
        <v>1.9461260768496184E-2</v>
      </c>
    </row>
    <row r="142" spans="1:6" s="9" customFormat="1" ht="18.75" customHeight="1" x14ac:dyDescent="0.35">
      <c r="A142" s="15" t="s">
        <v>200</v>
      </c>
      <c r="B142" s="16">
        <v>56</v>
      </c>
      <c r="C142" s="28">
        <v>1235.5</v>
      </c>
      <c r="D142" s="16">
        <f t="shared" si="3"/>
        <v>1.6756347081318703E-2</v>
      </c>
      <c r="E142" s="28">
        <v>1162.9627600000001</v>
      </c>
      <c r="F142" s="16">
        <f t="shared" ref="F142:F205" si="4">(E142/E$12)*100</f>
        <v>1.7087360191662588E-2</v>
      </c>
    </row>
    <row r="143" spans="1:6" s="9" customFormat="1" ht="18.75" customHeight="1" x14ac:dyDescent="0.35">
      <c r="A143" s="15" t="s">
        <v>105</v>
      </c>
      <c r="B143" s="16">
        <v>55</v>
      </c>
      <c r="C143" s="28">
        <v>1417.85</v>
      </c>
      <c r="D143" s="16">
        <f t="shared" ref="D143:D206" si="5">(C143/C$12)*100</f>
        <v>1.922945099898642E-2</v>
      </c>
      <c r="E143" s="28">
        <v>1361.8472300000001</v>
      </c>
      <c r="F143" s="16">
        <f t="shared" si="4"/>
        <v>2.0009560877966518E-2</v>
      </c>
    </row>
    <row r="144" spans="1:6" s="9" customFormat="1" ht="18.75" customHeight="1" x14ac:dyDescent="0.35">
      <c r="A144" s="15" t="s">
        <v>206</v>
      </c>
      <c r="B144" s="16">
        <v>54</v>
      </c>
      <c r="C144" s="28">
        <v>1300.9000000000001</v>
      </c>
      <c r="D144" s="16">
        <f t="shared" si="5"/>
        <v>1.7643328140904496E-2</v>
      </c>
      <c r="E144" s="28">
        <v>1285.7068100000001</v>
      </c>
      <c r="F144" s="16">
        <f t="shared" si="4"/>
        <v>1.8890833067899349E-2</v>
      </c>
    </row>
    <row r="145" spans="1:6" s="9" customFormat="1" ht="18.75" customHeight="1" x14ac:dyDescent="0.35">
      <c r="A145" s="15" t="s">
        <v>91</v>
      </c>
      <c r="B145" s="16">
        <v>54</v>
      </c>
      <c r="C145" s="28">
        <v>1398.6</v>
      </c>
      <c r="D145" s="16">
        <f t="shared" si="5"/>
        <v>1.8968374769674088E-2</v>
      </c>
      <c r="E145" s="28">
        <v>1384.614</v>
      </c>
      <c r="F145" s="16">
        <f t="shared" si="4"/>
        <v>2.0344072018624829E-2</v>
      </c>
    </row>
    <row r="146" spans="1:6" s="9" customFormat="1" ht="18.75" customHeight="1" x14ac:dyDescent="0.35">
      <c r="A146" s="15" t="s">
        <v>112</v>
      </c>
      <c r="B146" s="16">
        <v>54</v>
      </c>
      <c r="C146" s="28">
        <v>1152.05</v>
      </c>
      <c r="D146" s="16">
        <f t="shared" si="5"/>
        <v>1.5624564674247842E-2</v>
      </c>
      <c r="E146" s="28">
        <v>1090.2789500000001</v>
      </c>
      <c r="F146" s="16">
        <f t="shared" si="4"/>
        <v>1.6019420198835673E-2</v>
      </c>
    </row>
    <row r="147" spans="1:6" s="9" customFormat="1" ht="18.75" customHeight="1" x14ac:dyDescent="0.35">
      <c r="A147" s="15" t="s">
        <v>99</v>
      </c>
      <c r="B147" s="16">
        <v>52</v>
      </c>
      <c r="C147" s="28">
        <v>1429.05</v>
      </c>
      <c r="D147" s="16">
        <f t="shared" si="5"/>
        <v>1.9381349896040866E-2</v>
      </c>
      <c r="E147" s="28">
        <v>1384.0858799999999</v>
      </c>
      <c r="F147" s="16">
        <f t="shared" si="4"/>
        <v>2.0336312374915837E-2</v>
      </c>
    </row>
    <row r="148" spans="1:6" s="9" customFormat="1" ht="18.75" customHeight="1" x14ac:dyDescent="0.35">
      <c r="A148" s="15" t="s">
        <v>80</v>
      </c>
      <c r="B148" s="16">
        <v>52</v>
      </c>
      <c r="C148" s="28">
        <v>1280.05</v>
      </c>
      <c r="D148" s="16">
        <f t="shared" si="5"/>
        <v>1.7360552069155811E-2</v>
      </c>
      <c r="E148" s="28">
        <v>1226.4092000000001</v>
      </c>
      <c r="F148" s="16">
        <f t="shared" si="4"/>
        <v>1.8019575917262182E-2</v>
      </c>
    </row>
    <row r="149" spans="1:6" s="9" customFormat="1" ht="18.75" customHeight="1" x14ac:dyDescent="0.35">
      <c r="A149" s="15" t="s">
        <v>217</v>
      </c>
      <c r="B149" s="16">
        <v>52</v>
      </c>
      <c r="C149" s="28">
        <v>1337.7</v>
      </c>
      <c r="D149" s="16">
        <f t="shared" si="5"/>
        <v>1.8142424516940533E-2</v>
      </c>
      <c r="E149" s="28">
        <v>1250.6517199999998</v>
      </c>
      <c r="F149" s="16">
        <f t="shared" si="4"/>
        <v>1.8375770187140251E-2</v>
      </c>
    </row>
    <row r="150" spans="1:6" s="9" customFormat="1" ht="18.75" customHeight="1" x14ac:dyDescent="0.35">
      <c r="A150" s="15" t="s">
        <v>94</v>
      </c>
      <c r="B150" s="16">
        <v>51</v>
      </c>
      <c r="C150" s="28">
        <v>1245.25</v>
      </c>
      <c r="D150" s="16">
        <f t="shared" si="5"/>
        <v>1.6888580496165206E-2</v>
      </c>
      <c r="E150" s="28">
        <v>1191.19067</v>
      </c>
      <c r="F150" s="16">
        <f t="shared" si="4"/>
        <v>1.7502111619840589E-2</v>
      </c>
    </row>
    <row r="151" spans="1:6" s="9" customFormat="1" ht="18.75" customHeight="1" x14ac:dyDescent="0.35">
      <c r="A151" s="15" t="s">
        <v>92</v>
      </c>
      <c r="B151" s="16">
        <v>51</v>
      </c>
      <c r="C151" s="28">
        <v>1214.3</v>
      </c>
      <c r="D151" s="16">
        <f t="shared" si="5"/>
        <v>1.6468824169037069E-2</v>
      </c>
      <c r="E151" s="28">
        <v>1132.4732499999998</v>
      </c>
      <c r="F151" s="16">
        <f t="shared" si="4"/>
        <v>1.6639379175110255E-2</v>
      </c>
    </row>
    <row r="152" spans="1:6" s="9" customFormat="1" ht="18.75" customHeight="1" x14ac:dyDescent="0.35">
      <c r="A152" s="15" t="s">
        <v>103</v>
      </c>
      <c r="B152" s="16">
        <v>49</v>
      </c>
      <c r="C152" s="28">
        <v>1375</v>
      </c>
      <c r="D152" s="16">
        <f t="shared" si="5"/>
        <v>1.8648302093737933E-2</v>
      </c>
      <c r="E152" s="28">
        <v>1331.5568500000002</v>
      </c>
      <c r="F152" s="16">
        <f t="shared" si="4"/>
        <v>1.9564505669661881E-2</v>
      </c>
    </row>
    <row r="153" spans="1:6" s="9" customFormat="1" ht="18.75" customHeight="1" x14ac:dyDescent="0.35">
      <c r="A153" s="15" t="s">
        <v>219</v>
      </c>
      <c r="B153" s="16">
        <v>49</v>
      </c>
      <c r="C153" s="28">
        <v>1251.45</v>
      </c>
      <c r="D153" s="16">
        <f t="shared" si="5"/>
        <v>1.6972667385606065E-2</v>
      </c>
      <c r="E153" s="28">
        <v>1200.1711300000002</v>
      </c>
      <c r="F153" s="16">
        <f t="shared" si="4"/>
        <v>1.7634061119845924E-2</v>
      </c>
    </row>
    <row r="154" spans="1:6" s="9" customFormat="1" ht="18.75" customHeight="1" x14ac:dyDescent="0.35">
      <c r="A154" s="15" t="s">
        <v>236</v>
      </c>
      <c r="B154" s="16">
        <v>48</v>
      </c>
      <c r="C154" s="28">
        <v>1270.75</v>
      </c>
      <c r="D154" s="16">
        <f t="shared" si="5"/>
        <v>1.723442173499453E-2</v>
      </c>
      <c r="E154" s="28">
        <v>1258.0425</v>
      </c>
      <c r="F154" s="16">
        <f t="shared" si="4"/>
        <v>1.8484362589494853E-2</v>
      </c>
    </row>
    <row r="155" spans="1:6" s="9" customFormat="1" ht="18.75" customHeight="1" x14ac:dyDescent="0.35">
      <c r="A155" s="15" t="s">
        <v>259</v>
      </c>
      <c r="B155" s="16">
        <v>47</v>
      </c>
      <c r="C155" s="28">
        <v>1077.8499999999999</v>
      </c>
      <c r="D155" s="16">
        <f t="shared" si="5"/>
        <v>1.4618234481262132E-2</v>
      </c>
      <c r="E155" s="28">
        <v>981.43126000000007</v>
      </c>
      <c r="F155" s="16">
        <f t="shared" si="4"/>
        <v>1.4420125923015156E-2</v>
      </c>
    </row>
    <row r="156" spans="1:6" s="9" customFormat="1" ht="18.75" customHeight="1" x14ac:dyDescent="0.35">
      <c r="A156" s="15" t="s">
        <v>85</v>
      </c>
      <c r="B156" s="16">
        <v>46</v>
      </c>
      <c r="C156" s="28">
        <v>983.45</v>
      </c>
      <c r="D156" s="16">
        <f t="shared" si="5"/>
        <v>1.3337943777517507E-2</v>
      </c>
      <c r="E156" s="28">
        <v>969.37864000000002</v>
      </c>
      <c r="F156" s="16">
        <f t="shared" si="4"/>
        <v>1.4243037312548182E-2</v>
      </c>
    </row>
    <row r="157" spans="1:6" s="9" customFormat="1" ht="18.75" customHeight="1" x14ac:dyDescent="0.35">
      <c r="A157" s="15" t="s">
        <v>84</v>
      </c>
      <c r="B157" s="16">
        <v>46</v>
      </c>
      <c r="C157" s="28">
        <v>1069.8</v>
      </c>
      <c r="D157" s="16">
        <f t="shared" si="5"/>
        <v>1.4509057149004247E-2</v>
      </c>
      <c r="E157" s="28">
        <v>983.21741000000009</v>
      </c>
      <c r="F157" s="16">
        <f t="shared" si="4"/>
        <v>1.4446369745651694E-2</v>
      </c>
    </row>
    <row r="158" spans="1:6" s="9" customFormat="1" ht="18.75" customHeight="1" x14ac:dyDescent="0.35">
      <c r="A158" s="15" t="s">
        <v>86</v>
      </c>
      <c r="B158" s="16">
        <v>45</v>
      </c>
      <c r="C158" s="28">
        <v>1075.75</v>
      </c>
      <c r="D158" s="16">
        <f t="shared" si="5"/>
        <v>1.4589753438064424E-2</v>
      </c>
      <c r="E158" s="28">
        <v>1051.86673</v>
      </c>
      <c r="F158" s="16">
        <f t="shared" si="4"/>
        <v>1.5455031156058941E-2</v>
      </c>
    </row>
    <row r="159" spans="1:6" s="9" customFormat="1" ht="18.75" customHeight="1" x14ac:dyDescent="0.35">
      <c r="A159" s="15" t="s">
        <v>221</v>
      </c>
      <c r="B159" s="16">
        <v>45</v>
      </c>
      <c r="C159" s="28">
        <v>998.75</v>
      </c>
      <c r="D159" s="16">
        <f t="shared" si="5"/>
        <v>1.3545448520815099E-2</v>
      </c>
      <c r="E159" s="28">
        <v>964.91319999999996</v>
      </c>
      <c r="F159" s="16">
        <f t="shared" si="4"/>
        <v>1.4177426800914723E-2</v>
      </c>
    </row>
    <row r="160" spans="1:6" s="9" customFormat="1" ht="18.75" customHeight="1" x14ac:dyDescent="0.35">
      <c r="A160" s="15" t="s">
        <v>218</v>
      </c>
      <c r="B160" s="16">
        <v>44</v>
      </c>
      <c r="C160" s="28">
        <v>1110.3499999999999</v>
      </c>
      <c r="D160" s="16">
        <f t="shared" si="5"/>
        <v>1.5059012530750484E-2</v>
      </c>
      <c r="E160" s="28">
        <v>995.18038999999987</v>
      </c>
      <c r="F160" s="16">
        <f t="shared" si="4"/>
        <v>1.4622141279579101E-2</v>
      </c>
    </row>
    <row r="161" spans="1:6" s="9" customFormat="1" ht="18.75" customHeight="1" x14ac:dyDescent="0.35">
      <c r="A161" s="15" t="s">
        <v>211</v>
      </c>
      <c r="B161" s="16">
        <v>44</v>
      </c>
      <c r="C161" s="28">
        <v>1145.45</v>
      </c>
      <c r="D161" s="16">
        <f t="shared" si="5"/>
        <v>1.5535052824197903E-2</v>
      </c>
      <c r="E161" s="28">
        <v>951.80707000000007</v>
      </c>
      <c r="F161" s="16">
        <f t="shared" si="4"/>
        <v>1.3984859014798554E-2</v>
      </c>
    </row>
    <row r="162" spans="1:6" s="9" customFormat="1" ht="18.75" customHeight="1" x14ac:dyDescent="0.35">
      <c r="A162" s="15" t="s">
        <v>122</v>
      </c>
      <c r="B162" s="16">
        <v>44</v>
      </c>
      <c r="C162" s="28">
        <v>1110.5</v>
      </c>
      <c r="D162" s="16">
        <f t="shared" si="5"/>
        <v>1.5061046890978889E-2</v>
      </c>
      <c r="E162" s="28">
        <v>1001.3850500000001</v>
      </c>
      <c r="F162" s="16">
        <f t="shared" si="4"/>
        <v>1.4713306073443013E-2</v>
      </c>
    </row>
    <row r="163" spans="1:6" s="9" customFormat="1" ht="18.75" customHeight="1" x14ac:dyDescent="0.35">
      <c r="A163" s="15" t="s">
        <v>215</v>
      </c>
      <c r="B163" s="16">
        <v>42</v>
      </c>
      <c r="C163" s="28">
        <v>1083.8499999999999</v>
      </c>
      <c r="D163" s="16">
        <f t="shared" si="5"/>
        <v>1.4699608890398442E-2</v>
      </c>
      <c r="E163" s="28">
        <v>890.00596000000007</v>
      </c>
      <c r="F163" s="16">
        <f t="shared" si="4"/>
        <v>1.3076818049828564E-2</v>
      </c>
    </row>
    <row r="164" spans="1:6" s="9" customFormat="1" ht="18.75" customHeight="1" x14ac:dyDescent="0.35">
      <c r="A164" s="15" t="s">
        <v>227</v>
      </c>
      <c r="B164" s="16">
        <v>42</v>
      </c>
      <c r="C164" s="28">
        <v>988.3</v>
      </c>
      <c r="D164" s="16">
        <f t="shared" si="5"/>
        <v>1.340372142490269E-2</v>
      </c>
      <c r="E164" s="28">
        <v>962.28872000000001</v>
      </c>
      <c r="F164" s="16">
        <f t="shared" si="4"/>
        <v>1.4138865432813985E-2</v>
      </c>
    </row>
    <row r="165" spans="1:6" s="9" customFormat="1" ht="18.75" customHeight="1" x14ac:dyDescent="0.35">
      <c r="A165" s="15" t="s">
        <v>97</v>
      </c>
      <c r="B165" s="16">
        <v>42</v>
      </c>
      <c r="C165" s="28">
        <v>1038.7</v>
      </c>
      <c r="D165" s="16">
        <f t="shared" si="5"/>
        <v>1.4087266461647704E-2</v>
      </c>
      <c r="E165" s="28">
        <v>899.01490999999987</v>
      </c>
      <c r="F165" s="16">
        <f t="shared" si="4"/>
        <v>1.3209186152138801E-2</v>
      </c>
    </row>
    <row r="166" spans="1:6" s="9" customFormat="1" ht="18.75" customHeight="1" x14ac:dyDescent="0.35">
      <c r="A166" s="15" t="s">
        <v>65</v>
      </c>
      <c r="B166" s="16">
        <v>41</v>
      </c>
      <c r="C166" s="28">
        <v>1008.95</v>
      </c>
      <c r="D166" s="16">
        <f t="shared" si="5"/>
        <v>1.3683785016346827E-2</v>
      </c>
      <c r="E166" s="28">
        <v>998.8605</v>
      </c>
      <c r="F166" s="16">
        <f t="shared" si="4"/>
        <v>1.4676212972394907E-2</v>
      </c>
    </row>
    <row r="167" spans="1:6" s="9" customFormat="1" ht="18.75" customHeight="1" x14ac:dyDescent="0.35">
      <c r="A167" s="15" t="s">
        <v>90</v>
      </c>
      <c r="B167" s="16">
        <v>40</v>
      </c>
      <c r="C167" s="28">
        <v>1000.55</v>
      </c>
      <c r="D167" s="16">
        <f t="shared" si="5"/>
        <v>1.3569860843555992E-2</v>
      </c>
      <c r="E167" s="28">
        <v>930.45008999999993</v>
      </c>
      <c r="F167" s="16">
        <f t="shared" si="4"/>
        <v>1.367106185600893E-2</v>
      </c>
    </row>
    <row r="168" spans="1:6" s="9" customFormat="1" ht="18.75" customHeight="1" x14ac:dyDescent="0.35">
      <c r="A168" s="15" t="s">
        <v>102</v>
      </c>
      <c r="B168" s="16">
        <v>39</v>
      </c>
      <c r="C168" s="28">
        <v>858.35</v>
      </c>
      <c r="D168" s="16">
        <f t="shared" si="5"/>
        <v>1.1641287347025422E-2</v>
      </c>
      <c r="E168" s="28">
        <v>798.1488700000001</v>
      </c>
      <c r="F168" s="16">
        <f t="shared" si="4"/>
        <v>1.172716590534548E-2</v>
      </c>
    </row>
    <row r="169" spans="1:6" s="9" customFormat="1" ht="18.75" customHeight="1" x14ac:dyDescent="0.35">
      <c r="A169" s="15" t="s">
        <v>100</v>
      </c>
      <c r="B169" s="16">
        <v>36</v>
      </c>
      <c r="C169" s="28">
        <v>964.6</v>
      </c>
      <c r="D169" s="16">
        <f t="shared" si="5"/>
        <v>1.3082292508814262E-2</v>
      </c>
      <c r="E169" s="28">
        <v>877.31349999999998</v>
      </c>
      <c r="F169" s="16">
        <f t="shared" si="4"/>
        <v>1.2890328298653496E-2</v>
      </c>
    </row>
    <row r="170" spans="1:6" s="9" customFormat="1" ht="18.75" customHeight="1" x14ac:dyDescent="0.35">
      <c r="A170" s="15" t="s">
        <v>220</v>
      </c>
      <c r="B170" s="16">
        <v>36</v>
      </c>
      <c r="C170" s="28">
        <v>711.6</v>
      </c>
      <c r="D170" s="16">
        <f t="shared" si="5"/>
        <v>9.6510049235664832E-3</v>
      </c>
      <c r="E170" s="28">
        <v>664.87445000000002</v>
      </c>
      <c r="F170" s="16">
        <f t="shared" si="4"/>
        <v>9.7689707702966824E-3</v>
      </c>
    </row>
    <row r="171" spans="1:6" s="9" customFormat="1" ht="18.75" customHeight="1" x14ac:dyDescent="0.35">
      <c r="A171" s="15" t="s">
        <v>126</v>
      </c>
      <c r="B171" s="16">
        <v>35</v>
      </c>
      <c r="C171" s="28">
        <v>900.25</v>
      </c>
      <c r="D171" s="16">
        <f t="shared" si="5"/>
        <v>1.2209551970827326E-2</v>
      </c>
      <c r="E171" s="28">
        <v>862.74358999999993</v>
      </c>
      <c r="F171" s="16">
        <f t="shared" si="4"/>
        <v>1.267625325799604E-2</v>
      </c>
    </row>
    <row r="172" spans="1:6" s="9" customFormat="1" ht="18.75" customHeight="1" x14ac:dyDescent="0.35">
      <c r="A172" s="15" t="s">
        <v>96</v>
      </c>
      <c r="B172" s="16">
        <v>35</v>
      </c>
      <c r="C172" s="28">
        <v>769.05</v>
      </c>
      <c r="D172" s="16">
        <f t="shared" si="5"/>
        <v>1.0430164891046659E-2</v>
      </c>
      <c r="E172" s="28">
        <v>738.31726000000003</v>
      </c>
      <c r="F172" s="16">
        <f t="shared" si="4"/>
        <v>1.0848062716420425E-2</v>
      </c>
    </row>
    <row r="173" spans="1:6" s="9" customFormat="1" ht="18.75" customHeight="1" x14ac:dyDescent="0.35">
      <c r="A173" s="15" t="s">
        <v>231</v>
      </c>
      <c r="B173" s="16">
        <v>34</v>
      </c>
      <c r="C173" s="28">
        <v>952.3</v>
      </c>
      <c r="D173" s="16">
        <f t="shared" si="5"/>
        <v>1.2915474970084823E-2</v>
      </c>
      <c r="E173" s="28">
        <v>942.77700000000004</v>
      </c>
      <c r="F173" s="16">
        <f t="shared" si="4"/>
        <v>1.385218059726614E-2</v>
      </c>
    </row>
    <row r="174" spans="1:6" s="9" customFormat="1" ht="18.75" customHeight="1" x14ac:dyDescent="0.35">
      <c r="A174" s="15" t="s">
        <v>222</v>
      </c>
      <c r="B174" s="16">
        <v>34</v>
      </c>
      <c r="C174" s="28">
        <v>845.6</v>
      </c>
      <c r="D174" s="16">
        <f t="shared" si="5"/>
        <v>1.1468366727610762E-2</v>
      </c>
      <c r="E174" s="28">
        <v>773.39897000000019</v>
      </c>
      <c r="F174" s="16">
        <f t="shared" si="4"/>
        <v>1.1363516723657471E-2</v>
      </c>
    </row>
    <row r="175" spans="1:6" s="9" customFormat="1" ht="18.75" customHeight="1" x14ac:dyDescent="0.35">
      <c r="A175" s="15" t="s">
        <v>72</v>
      </c>
      <c r="B175" s="16">
        <v>33</v>
      </c>
      <c r="C175" s="28">
        <v>750.75</v>
      </c>
      <c r="D175" s="16">
        <f t="shared" si="5"/>
        <v>1.0181972943180911E-2</v>
      </c>
      <c r="E175" s="28">
        <v>743.24249999999995</v>
      </c>
      <c r="F175" s="16">
        <f t="shared" si="4"/>
        <v>1.09204290490366E-2</v>
      </c>
    </row>
    <row r="176" spans="1:6" s="9" customFormat="1" ht="18.75" customHeight="1" x14ac:dyDescent="0.35">
      <c r="A176" s="15" t="s">
        <v>229</v>
      </c>
      <c r="B176" s="16">
        <v>33</v>
      </c>
      <c r="C176" s="28">
        <v>693.3</v>
      </c>
      <c r="D176" s="16">
        <f t="shared" si="5"/>
        <v>9.4028129757007337E-3</v>
      </c>
      <c r="E176" s="28">
        <v>684.14016000000004</v>
      </c>
      <c r="F176" s="16">
        <f t="shared" si="4"/>
        <v>1.005204099183853E-2</v>
      </c>
    </row>
    <row r="177" spans="1:6" s="9" customFormat="1" ht="18.75" customHeight="1" x14ac:dyDescent="0.35">
      <c r="A177" s="15" t="s">
        <v>235</v>
      </c>
      <c r="B177" s="16">
        <v>32</v>
      </c>
      <c r="C177" s="28">
        <v>824.85</v>
      </c>
      <c r="D177" s="16">
        <f t="shared" si="5"/>
        <v>1.1186946896014353E-2</v>
      </c>
      <c r="E177" s="28">
        <v>758.0668300000001</v>
      </c>
      <c r="F177" s="16">
        <f t="shared" si="4"/>
        <v>1.1138242271456612E-2</v>
      </c>
    </row>
    <row r="178" spans="1:6" s="9" customFormat="1" ht="18.75" customHeight="1" x14ac:dyDescent="0.35">
      <c r="A178" s="15" t="s">
        <v>120</v>
      </c>
      <c r="B178" s="16">
        <v>32</v>
      </c>
      <c r="C178" s="28">
        <v>669.9</v>
      </c>
      <c r="D178" s="16">
        <f t="shared" si="5"/>
        <v>9.0854527800691212E-3</v>
      </c>
      <c r="E178" s="28">
        <v>608.97847999999999</v>
      </c>
      <c r="F178" s="16">
        <f t="shared" si="4"/>
        <v>8.9476937651306997E-3</v>
      </c>
    </row>
    <row r="179" spans="1:6" s="9" customFormat="1" ht="18.75" customHeight="1" x14ac:dyDescent="0.35">
      <c r="A179" s="15" t="s">
        <v>224</v>
      </c>
      <c r="B179" s="16">
        <v>31</v>
      </c>
      <c r="C179" s="28">
        <v>783.95</v>
      </c>
      <c r="D179" s="16">
        <f t="shared" si="5"/>
        <v>1.0632244673735166E-2</v>
      </c>
      <c r="E179" s="28">
        <v>774.38479000000007</v>
      </c>
      <c r="F179" s="16">
        <f t="shared" si="4"/>
        <v>1.1378001333142424E-2</v>
      </c>
    </row>
    <row r="180" spans="1:6" s="9" customFormat="1" ht="18.75" customHeight="1" x14ac:dyDescent="0.35">
      <c r="A180" s="15" t="s">
        <v>111</v>
      </c>
      <c r="B180" s="16">
        <v>31</v>
      </c>
      <c r="C180" s="28">
        <v>685.75</v>
      </c>
      <c r="D180" s="16">
        <f t="shared" si="5"/>
        <v>9.3004168442042089E-3</v>
      </c>
      <c r="E180" s="28">
        <v>678.89250000000004</v>
      </c>
      <c r="F180" s="16">
        <f t="shared" si="4"/>
        <v>9.9749373564793197E-3</v>
      </c>
    </row>
    <row r="181" spans="1:6" s="9" customFormat="1" ht="18.75" customHeight="1" x14ac:dyDescent="0.35">
      <c r="A181" s="15" t="s">
        <v>118</v>
      </c>
      <c r="B181" s="16">
        <v>31</v>
      </c>
      <c r="C181" s="28">
        <v>789.95</v>
      </c>
      <c r="D181" s="16">
        <f t="shared" si="5"/>
        <v>1.0713619082871476E-2</v>
      </c>
      <c r="E181" s="28">
        <v>691.75573000000009</v>
      </c>
      <c r="F181" s="16">
        <f t="shared" si="4"/>
        <v>1.0163936223681396E-2</v>
      </c>
    </row>
    <row r="182" spans="1:6" s="9" customFormat="1" ht="18.75" customHeight="1" x14ac:dyDescent="0.35">
      <c r="A182" s="15" t="s">
        <v>172</v>
      </c>
      <c r="B182" s="16">
        <v>30</v>
      </c>
      <c r="C182" s="28">
        <v>618.70000000000005</v>
      </c>
      <c r="D182" s="16">
        <f t="shared" si="5"/>
        <v>8.3910578221059341E-3</v>
      </c>
      <c r="E182" s="28">
        <v>592.02368999999999</v>
      </c>
      <c r="F182" s="16">
        <f t="shared" si="4"/>
        <v>8.6985777885331354E-3</v>
      </c>
    </row>
    <row r="183" spans="1:6" s="9" customFormat="1" ht="18.75" customHeight="1" x14ac:dyDescent="0.35">
      <c r="A183" s="15" t="s">
        <v>98</v>
      </c>
      <c r="B183" s="16">
        <v>30</v>
      </c>
      <c r="C183" s="28">
        <v>643.5</v>
      </c>
      <c r="D183" s="16">
        <f t="shared" si="5"/>
        <v>8.7274053798693536E-3</v>
      </c>
      <c r="E183" s="28">
        <v>637.06500000000005</v>
      </c>
      <c r="F183" s="16">
        <f t="shared" si="4"/>
        <v>9.360367756317085E-3</v>
      </c>
    </row>
    <row r="184" spans="1:6" s="9" customFormat="1" ht="18.75" customHeight="1" x14ac:dyDescent="0.35">
      <c r="A184" s="15" t="s">
        <v>115</v>
      </c>
      <c r="B184" s="16">
        <v>29</v>
      </c>
      <c r="C184" s="28">
        <v>750.9</v>
      </c>
      <c r="D184" s="16">
        <f t="shared" si="5"/>
        <v>1.0184007303409319E-2</v>
      </c>
      <c r="E184" s="28">
        <v>725.83097000000009</v>
      </c>
      <c r="F184" s="16">
        <f t="shared" si="4"/>
        <v>1.0664602211900442E-2</v>
      </c>
    </row>
    <row r="185" spans="1:6" s="9" customFormat="1" ht="18.75" customHeight="1" x14ac:dyDescent="0.35">
      <c r="A185" s="15" t="s">
        <v>104</v>
      </c>
      <c r="B185" s="16">
        <v>29</v>
      </c>
      <c r="C185" s="28">
        <v>723.05</v>
      </c>
      <c r="D185" s="16">
        <f t="shared" si="5"/>
        <v>9.8062944210016087E-3</v>
      </c>
      <c r="E185" s="28">
        <v>663.39238000000012</v>
      </c>
      <c r="F185" s="16">
        <f t="shared" si="4"/>
        <v>9.7471947815975651E-3</v>
      </c>
    </row>
    <row r="186" spans="1:6" s="9" customFormat="1" ht="18.75" customHeight="1" x14ac:dyDescent="0.35">
      <c r="A186" s="15" t="s">
        <v>233</v>
      </c>
      <c r="B186" s="16">
        <v>27</v>
      </c>
      <c r="C186" s="28">
        <v>593.4</v>
      </c>
      <c r="D186" s="16">
        <f t="shared" si="5"/>
        <v>8.0479290635811565E-3</v>
      </c>
      <c r="E186" s="28">
        <v>579.21693999999991</v>
      </c>
      <c r="F186" s="16">
        <f t="shared" si="4"/>
        <v>8.5104087794630797E-3</v>
      </c>
    </row>
    <row r="187" spans="1:6" s="9" customFormat="1" ht="18.75" customHeight="1" x14ac:dyDescent="0.35">
      <c r="A187" s="15" t="s">
        <v>81</v>
      </c>
      <c r="B187" s="16">
        <v>27</v>
      </c>
      <c r="C187" s="28">
        <v>663.7</v>
      </c>
      <c r="D187" s="16">
        <f t="shared" si="5"/>
        <v>9.0013658906282663E-3</v>
      </c>
      <c r="E187" s="28">
        <v>594.7438699999999</v>
      </c>
      <c r="F187" s="16">
        <f t="shared" si="4"/>
        <v>8.7385452724843462E-3</v>
      </c>
    </row>
    <row r="188" spans="1:6" s="9" customFormat="1" ht="18.75" customHeight="1" x14ac:dyDescent="0.35">
      <c r="A188" s="15" t="s">
        <v>106</v>
      </c>
      <c r="B188" s="16">
        <v>27</v>
      </c>
      <c r="C188" s="28">
        <v>627.54999999999995</v>
      </c>
      <c r="D188" s="16">
        <f t="shared" si="5"/>
        <v>8.5110850755819919E-3</v>
      </c>
      <c r="E188" s="28">
        <v>561.69585000000006</v>
      </c>
      <c r="F188" s="16">
        <f t="shared" si="4"/>
        <v>8.2529721821119027E-3</v>
      </c>
    </row>
    <row r="189" spans="1:6" s="9" customFormat="1" ht="18.75" customHeight="1" x14ac:dyDescent="0.35">
      <c r="A189" s="15" t="s">
        <v>116</v>
      </c>
      <c r="B189" s="16">
        <v>26</v>
      </c>
      <c r="C189" s="28">
        <v>620.65</v>
      </c>
      <c r="D189" s="16">
        <f t="shared" si="5"/>
        <v>8.4175045050752361E-3</v>
      </c>
      <c r="E189" s="28">
        <v>591.71289000000002</v>
      </c>
      <c r="F189" s="16">
        <f t="shared" si="4"/>
        <v>8.6940112179341184E-3</v>
      </c>
    </row>
    <row r="190" spans="1:6" s="9" customFormat="1" ht="18.75" customHeight="1" x14ac:dyDescent="0.35">
      <c r="A190" s="15" t="s">
        <v>226</v>
      </c>
      <c r="B190" s="16">
        <v>26</v>
      </c>
      <c r="C190" s="28">
        <v>692.3</v>
      </c>
      <c r="D190" s="16">
        <f t="shared" si="5"/>
        <v>9.3892505741780142E-3</v>
      </c>
      <c r="E190" s="28">
        <v>680.79754000000003</v>
      </c>
      <c r="F190" s="16">
        <f t="shared" si="4"/>
        <v>1.0002928024606582E-2</v>
      </c>
    </row>
    <row r="191" spans="1:6" s="9" customFormat="1" ht="18.75" customHeight="1" x14ac:dyDescent="0.35">
      <c r="A191" s="15" t="s">
        <v>107</v>
      </c>
      <c r="B191" s="16">
        <v>25</v>
      </c>
      <c r="C191" s="28">
        <v>669.2</v>
      </c>
      <c r="D191" s="16">
        <f t="shared" si="5"/>
        <v>9.0759590990032186E-3</v>
      </c>
      <c r="E191" s="28">
        <v>653.33399999999995</v>
      </c>
      <c r="F191" s="16">
        <f t="shared" si="4"/>
        <v>9.5994074508969508E-3</v>
      </c>
    </row>
    <row r="192" spans="1:6" s="9" customFormat="1" ht="18.75" customHeight="1" x14ac:dyDescent="0.35">
      <c r="A192" s="15" t="s">
        <v>173</v>
      </c>
      <c r="B192" s="16">
        <v>24</v>
      </c>
      <c r="C192" s="28">
        <v>536.9</v>
      </c>
      <c r="D192" s="16">
        <f t="shared" si="5"/>
        <v>7.28165337754756E-3</v>
      </c>
      <c r="E192" s="28">
        <v>522.93164000000002</v>
      </c>
      <c r="F192" s="16">
        <f t="shared" si="4"/>
        <v>7.6834113658951816E-3</v>
      </c>
    </row>
    <row r="193" spans="1:6" s="9" customFormat="1" ht="18.75" customHeight="1" x14ac:dyDescent="0.35">
      <c r="A193" s="15" t="s">
        <v>152</v>
      </c>
      <c r="B193" s="16">
        <v>23</v>
      </c>
      <c r="C193" s="28">
        <v>505.05</v>
      </c>
      <c r="D193" s="16">
        <f t="shared" si="5"/>
        <v>6.8496908890489771E-3</v>
      </c>
      <c r="E193" s="28">
        <v>494.02787999999998</v>
      </c>
      <c r="F193" s="16">
        <f t="shared" si="4"/>
        <v>7.2587297036780952E-3</v>
      </c>
    </row>
    <row r="194" spans="1:6" s="9" customFormat="1" ht="18.75" customHeight="1" x14ac:dyDescent="0.35">
      <c r="A194" s="15" t="s">
        <v>225</v>
      </c>
      <c r="B194" s="16">
        <v>23</v>
      </c>
      <c r="C194" s="28">
        <v>639.9</v>
      </c>
      <c r="D194" s="16">
        <f t="shared" si="5"/>
        <v>8.6785807343875664E-3</v>
      </c>
      <c r="E194" s="28">
        <v>615.45511999999985</v>
      </c>
      <c r="F194" s="16">
        <f t="shared" si="4"/>
        <v>9.0428547490574145E-3</v>
      </c>
    </row>
    <row r="195" spans="1:6" s="9" customFormat="1" ht="18.75" customHeight="1" x14ac:dyDescent="0.35">
      <c r="A195" s="15" t="s">
        <v>117</v>
      </c>
      <c r="B195" s="16">
        <v>23</v>
      </c>
      <c r="C195" s="28">
        <v>528.1</v>
      </c>
      <c r="D195" s="16">
        <f t="shared" si="5"/>
        <v>7.1623042441476392E-3</v>
      </c>
      <c r="E195" s="28">
        <v>514.81710999999996</v>
      </c>
      <c r="F195" s="16">
        <f t="shared" si="4"/>
        <v>7.564184936928486E-3</v>
      </c>
    </row>
    <row r="196" spans="1:6" s="9" customFormat="1" ht="18.75" customHeight="1" x14ac:dyDescent="0.35">
      <c r="A196" s="15" t="s">
        <v>109</v>
      </c>
      <c r="B196" s="16">
        <v>23</v>
      </c>
      <c r="C196" s="28">
        <v>501.15</v>
      </c>
      <c r="D196" s="16">
        <f t="shared" si="5"/>
        <v>6.7967975231103738E-3</v>
      </c>
      <c r="E196" s="29">
        <v>493.94371999999998</v>
      </c>
      <c r="F196" s="16">
        <f t="shared" si="4"/>
        <v>7.2574931445351957E-3</v>
      </c>
    </row>
    <row r="197" spans="1:6" s="9" customFormat="1" ht="18.75" customHeight="1" x14ac:dyDescent="0.35">
      <c r="A197" s="15" t="s">
        <v>124</v>
      </c>
      <c r="B197" s="16">
        <v>23</v>
      </c>
      <c r="C197" s="28">
        <v>610.04999999999995</v>
      </c>
      <c r="D197" s="16">
        <f t="shared" si="5"/>
        <v>8.2737430489344174E-3</v>
      </c>
      <c r="E197" s="28">
        <v>587.88801999999998</v>
      </c>
      <c r="F197" s="16">
        <f t="shared" si="4"/>
        <v>8.6378125728663376E-3</v>
      </c>
    </row>
    <row r="198" spans="1:6" s="9" customFormat="1" ht="18.75" customHeight="1" x14ac:dyDescent="0.35">
      <c r="A198" s="15" t="s">
        <v>125</v>
      </c>
      <c r="B198" s="16">
        <v>22</v>
      </c>
      <c r="C198" s="28">
        <v>485.8</v>
      </c>
      <c r="D198" s="16">
        <f t="shared" si="5"/>
        <v>6.588614659736646E-3</v>
      </c>
      <c r="E198" s="28">
        <v>403.94026000000002</v>
      </c>
      <c r="F198" s="16">
        <f t="shared" si="4"/>
        <v>5.9350763033322197E-3</v>
      </c>
    </row>
    <row r="199" spans="1:6" s="9" customFormat="1" ht="18.75" customHeight="1" x14ac:dyDescent="0.35">
      <c r="A199" s="15" t="s">
        <v>234</v>
      </c>
      <c r="B199" s="16">
        <v>22</v>
      </c>
      <c r="C199" s="28">
        <v>482</v>
      </c>
      <c r="D199" s="16">
        <f t="shared" si="5"/>
        <v>6.537077533950315E-3</v>
      </c>
      <c r="E199" s="28">
        <v>432.53083000000004</v>
      </c>
      <c r="F199" s="16">
        <f t="shared" si="4"/>
        <v>6.3551562787864148E-3</v>
      </c>
    </row>
    <row r="200" spans="1:6" s="9" customFormat="1" ht="18.75" customHeight="1" x14ac:dyDescent="0.35">
      <c r="A200" s="15" t="s">
        <v>23</v>
      </c>
      <c r="B200" s="16">
        <v>21</v>
      </c>
      <c r="C200" s="28">
        <v>590.85</v>
      </c>
      <c r="D200" s="16">
        <f t="shared" si="5"/>
        <v>8.0133449396982241E-3</v>
      </c>
      <c r="E200" s="28">
        <v>582.80797999999993</v>
      </c>
      <c r="F200" s="16">
        <f t="shared" si="4"/>
        <v>8.5631717707240103E-3</v>
      </c>
    </row>
    <row r="201" spans="1:6" s="9" customFormat="1" ht="18.75" customHeight="1" x14ac:dyDescent="0.35">
      <c r="A201" s="15" t="s">
        <v>129</v>
      </c>
      <c r="B201" s="16">
        <v>20</v>
      </c>
      <c r="C201" s="28">
        <v>478.7</v>
      </c>
      <c r="D201" s="16">
        <f t="shared" si="5"/>
        <v>6.4923216089253439E-3</v>
      </c>
      <c r="E201" s="28">
        <v>462.85086000000001</v>
      </c>
      <c r="F201" s="16">
        <f t="shared" si="4"/>
        <v>6.8006471332244488E-3</v>
      </c>
    </row>
    <row r="202" spans="1:6" s="9" customFormat="1" ht="18.75" customHeight="1" x14ac:dyDescent="0.35">
      <c r="A202" s="15" t="s">
        <v>108</v>
      </c>
      <c r="B202" s="16">
        <v>20</v>
      </c>
      <c r="C202" s="28">
        <v>459.55</v>
      </c>
      <c r="D202" s="16">
        <f t="shared" si="5"/>
        <v>6.232601619765285E-3</v>
      </c>
      <c r="E202" s="28">
        <v>454.9545</v>
      </c>
      <c r="F202" s="16">
        <f t="shared" si="4"/>
        <v>6.6846262663799796E-3</v>
      </c>
    </row>
    <row r="203" spans="1:6" s="9" customFormat="1" ht="18.75" customHeight="1" x14ac:dyDescent="0.35">
      <c r="A203" s="15" t="s">
        <v>119</v>
      </c>
      <c r="B203" s="16">
        <v>20</v>
      </c>
      <c r="C203" s="28">
        <v>520.1</v>
      </c>
      <c r="D203" s="16">
        <f t="shared" si="5"/>
        <v>7.0538050319658898E-3</v>
      </c>
      <c r="E203" s="28">
        <v>505.03685999999999</v>
      </c>
      <c r="F203" s="16">
        <f t="shared" si="4"/>
        <v>7.4204841579675954E-3</v>
      </c>
    </row>
    <row r="204" spans="1:6" s="9" customFormat="1" ht="18.75" customHeight="1" x14ac:dyDescent="0.35">
      <c r="A204" s="15" t="s">
        <v>137</v>
      </c>
      <c r="B204" s="16">
        <v>20</v>
      </c>
      <c r="C204" s="28">
        <v>464.15</v>
      </c>
      <c r="D204" s="16">
        <f t="shared" si="5"/>
        <v>6.2949886667697909E-3</v>
      </c>
      <c r="E204" s="28">
        <v>451.86361999999997</v>
      </c>
      <c r="F204" s="16">
        <f t="shared" si="4"/>
        <v>6.6392121037895917E-3</v>
      </c>
    </row>
    <row r="205" spans="1:6" s="9" customFormat="1" ht="18.75" customHeight="1" x14ac:dyDescent="0.35">
      <c r="A205" s="15" t="s">
        <v>243</v>
      </c>
      <c r="B205" s="16">
        <v>19</v>
      </c>
      <c r="C205" s="28">
        <v>441.35</v>
      </c>
      <c r="D205" s="16">
        <f t="shared" si="5"/>
        <v>5.9857659120518087E-3</v>
      </c>
      <c r="E205" s="28">
        <v>354.34891000000005</v>
      </c>
      <c r="F205" s="16">
        <f t="shared" si="4"/>
        <v>5.2064327998714499E-3</v>
      </c>
    </row>
    <row r="206" spans="1:6" s="9" customFormat="1" ht="18.75" customHeight="1" x14ac:dyDescent="0.35">
      <c r="A206" s="15" t="s">
        <v>136</v>
      </c>
      <c r="B206" s="16">
        <v>19</v>
      </c>
      <c r="C206" s="28">
        <v>513.75</v>
      </c>
      <c r="D206" s="16">
        <f t="shared" si="5"/>
        <v>6.9676837822966282E-3</v>
      </c>
      <c r="E206" s="28">
        <v>468.07713000000001</v>
      </c>
      <c r="F206" s="16">
        <f t="shared" ref="F206:F269" si="6">(E206/E$12)*100</f>
        <v>6.8774364862634746E-3</v>
      </c>
    </row>
    <row r="207" spans="1:6" s="9" customFormat="1" ht="18.75" customHeight="1" x14ac:dyDescent="0.35">
      <c r="A207" s="15" t="s">
        <v>240</v>
      </c>
      <c r="B207" s="16">
        <v>19</v>
      </c>
      <c r="C207" s="28">
        <v>429.65</v>
      </c>
      <c r="D207" s="16">
        <f t="shared" ref="D207:D270" si="7">(C207/C$12)*100</f>
        <v>5.8270858142360016E-3</v>
      </c>
      <c r="E207" s="28">
        <v>419.78924999999998</v>
      </c>
      <c r="F207" s="16">
        <f t="shared" si="6"/>
        <v>6.167944809632505E-3</v>
      </c>
    </row>
    <row r="208" spans="1:6" s="9" customFormat="1" ht="18.75" customHeight="1" x14ac:dyDescent="0.35">
      <c r="A208" s="15" t="s">
        <v>135</v>
      </c>
      <c r="B208" s="16">
        <v>19</v>
      </c>
      <c r="C208" s="28">
        <v>501.55</v>
      </c>
      <c r="D208" s="16">
        <f t="shared" si="7"/>
        <v>6.8022224837194622E-3</v>
      </c>
      <c r="E208" s="28">
        <v>471.89608999999996</v>
      </c>
      <c r="F208" s="16">
        <f t="shared" si="6"/>
        <v>6.9335482959636853E-3</v>
      </c>
    </row>
    <row r="209" spans="1:6" s="9" customFormat="1" ht="18.75" customHeight="1" x14ac:dyDescent="0.35">
      <c r="A209" s="15" t="s">
        <v>176</v>
      </c>
      <c r="B209" s="16">
        <v>18</v>
      </c>
      <c r="C209" s="28">
        <v>414.8</v>
      </c>
      <c r="D209" s="16">
        <f t="shared" si="7"/>
        <v>5.6256841516236326E-3</v>
      </c>
      <c r="E209" s="28">
        <v>375.88441</v>
      </c>
      <c r="F209" s="16">
        <f t="shared" si="6"/>
        <v>5.5228529450939406E-3</v>
      </c>
    </row>
    <row r="210" spans="1:6" s="9" customFormat="1" ht="18.75" customHeight="1" x14ac:dyDescent="0.35">
      <c r="A210" s="15" t="s">
        <v>128</v>
      </c>
      <c r="B210" s="16">
        <v>18</v>
      </c>
      <c r="C210" s="28">
        <v>496.8</v>
      </c>
      <c r="D210" s="16">
        <f t="shared" si="7"/>
        <v>6.7378010764865496E-3</v>
      </c>
      <c r="E210" s="28">
        <v>457.47665000000001</v>
      </c>
      <c r="F210" s="16">
        <f t="shared" si="6"/>
        <v>6.7216841043346541E-3</v>
      </c>
    </row>
    <row r="211" spans="1:6" s="9" customFormat="1" ht="18.75" customHeight="1" x14ac:dyDescent="0.35">
      <c r="A211" s="15" t="s">
        <v>242</v>
      </c>
      <c r="B211" s="16">
        <v>18</v>
      </c>
      <c r="C211" s="28">
        <v>385</v>
      </c>
      <c r="D211" s="16">
        <f t="shared" si="7"/>
        <v>5.2215245862466207E-3</v>
      </c>
      <c r="E211" s="28">
        <v>379.27009000000004</v>
      </c>
      <c r="F211" s="16">
        <f t="shared" si="6"/>
        <v>5.5725985909938222E-3</v>
      </c>
    </row>
    <row r="212" spans="1:6" s="9" customFormat="1" ht="18.75" customHeight="1" x14ac:dyDescent="0.35">
      <c r="A212" s="15" t="s">
        <v>113</v>
      </c>
      <c r="B212" s="16">
        <v>17</v>
      </c>
      <c r="C212" s="28">
        <v>437.65</v>
      </c>
      <c r="D212" s="16">
        <f t="shared" si="7"/>
        <v>5.9355850264177492E-3</v>
      </c>
      <c r="E212" s="28">
        <v>415.62425000000002</v>
      </c>
      <c r="F212" s="16">
        <f t="shared" si="6"/>
        <v>6.1067486495780983E-3</v>
      </c>
    </row>
    <row r="213" spans="1:6" s="9" customFormat="1" ht="18.75" customHeight="1" x14ac:dyDescent="0.35">
      <c r="A213" s="15" t="s">
        <v>245</v>
      </c>
      <c r="B213" s="16">
        <v>17</v>
      </c>
      <c r="C213" s="28">
        <v>458.85</v>
      </c>
      <c r="D213" s="16">
        <f t="shared" si="7"/>
        <v>6.2231079386993824E-3</v>
      </c>
      <c r="E213" s="28">
        <v>454.26150000000001</v>
      </c>
      <c r="F213" s="16">
        <f t="shared" si="6"/>
        <v>6.6744440481524394E-3</v>
      </c>
    </row>
    <row r="214" spans="1:6" s="9" customFormat="1" ht="18.75" customHeight="1" x14ac:dyDescent="0.35">
      <c r="A214" s="15" t="s">
        <v>131</v>
      </c>
      <c r="B214" s="16">
        <v>17</v>
      </c>
      <c r="C214" s="28">
        <v>428.35</v>
      </c>
      <c r="D214" s="16">
        <f t="shared" si="7"/>
        <v>5.8094546922564678E-3</v>
      </c>
      <c r="E214" s="28">
        <v>363.45278999999999</v>
      </c>
      <c r="F214" s="16">
        <f t="shared" si="6"/>
        <v>5.3401957044563507E-3</v>
      </c>
    </row>
    <row r="215" spans="1:6" s="9" customFormat="1" ht="18.75" customHeight="1" x14ac:dyDescent="0.35">
      <c r="A215" s="15" t="s">
        <v>127</v>
      </c>
      <c r="B215" s="16">
        <v>17</v>
      </c>
      <c r="C215" s="28">
        <v>440.7</v>
      </c>
      <c r="D215" s="16">
        <f t="shared" si="7"/>
        <v>5.9769503510620414E-3</v>
      </c>
      <c r="E215" s="28">
        <v>436.29300000000001</v>
      </c>
      <c r="F215" s="16">
        <f t="shared" si="6"/>
        <v>6.4104336755383675E-3</v>
      </c>
    </row>
    <row r="216" spans="1:6" s="9" customFormat="1" ht="18.75" customHeight="1" x14ac:dyDescent="0.35">
      <c r="A216" s="15" t="s">
        <v>123</v>
      </c>
      <c r="B216" s="16">
        <v>17</v>
      </c>
      <c r="C216" s="28">
        <v>407.65</v>
      </c>
      <c r="D216" s="16">
        <f t="shared" si="7"/>
        <v>5.5287129807361952E-3</v>
      </c>
      <c r="E216" s="28">
        <v>403.57350000000002</v>
      </c>
      <c r="F216" s="16">
        <f t="shared" si="6"/>
        <v>5.929687514938089E-3</v>
      </c>
    </row>
    <row r="217" spans="1:6" s="9" customFormat="1" ht="18.75" customHeight="1" x14ac:dyDescent="0.35">
      <c r="A217" s="15" t="s">
        <v>230</v>
      </c>
      <c r="B217" s="16">
        <v>17</v>
      </c>
      <c r="C217" s="28">
        <v>392.6</v>
      </c>
      <c r="D217" s="16">
        <f t="shared" si="7"/>
        <v>5.3245988378192825E-3</v>
      </c>
      <c r="E217" s="28">
        <v>374.10778000000005</v>
      </c>
      <c r="F217" s="16">
        <f t="shared" si="6"/>
        <v>5.4967489993946713E-3</v>
      </c>
    </row>
    <row r="218" spans="1:6" s="9" customFormat="1" ht="18.75" customHeight="1" x14ac:dyDescent="0.35">
      <c r="A218" s="15" t="s">
        <v>110</v>
      </c>
      <c r="B218" s="16">
        <v>17</v>
      </c>
      <c r="C218" s="28">
        <v>438.75</v>
      </c>
      <c r="D218" s="16">
        <f t="shared" si="7"/>
        <v>5.9505036680927411E-3</v>
      </c>
      <c r="E218" s="28">
        <v>431.17584000000005</v>
      </c>
      <c r="F218" s="16">
        <f t="shared" si="6"/>
        <v>6.3352474708843459E-3</v>
      </c>
    </row>
    <row r="219" spans="1:6" s="9" customFormat="1" ht="18.75" customHeight="1" x14ac:dyDescent="0.35">
      <c r="A219" s="15" t="s">
        <v>239</v>
      </c>
      <c r="B219" s="16">
        <v>16</v>
      </c>
      <c r="C219" s="28">
        <v>388.9</v>
      </c>
      <c r="D219" s="16">
        <f t="shared" si="7"/>
        <v>5.274417952185223E-3</v>
      </c>
      <c r="E219" s="28">
        <v>385.01100000000002</v>
      </c>
      <c r="F219" s="16">
        <f t="shared" si="6"/>
        <v>5.6569495267004121E-3</v>
      </c>
    </row>
    <row r="220" spans="1:6" s="9" customFormat="1" ht="18.75" customHeight="1" x14ac:dyDescent="0.35">
      <c r="A220" s="15" t="s">
        <v>140</v>
      </c>
      <c r="B220" s="16">
        <v>15</v>
      </c>
      <c r="C220" s="28">
        <v>369.2</v>
      </c>
      <c r="D220" s="16">
        <f t="shared" si="7"/>
        <v>5.0072386421876683E-3</v>
      </c>
      <c r="E220" s="28">
        <v>360.54851000000002</v>
      </c>
      <c r="F220" s="16">
        <f t="shared" si="6"/>
        <v>5.2975232473800454E-3</v>
      </c>
    </row>
    <row r="221" spans="1:6" s="9" customFormat="1" ht="18.75" customHeight="1" x14ac:dyDescent="0.35">
      <c r="A221" s="15" t="s">
        <v>219</v>
      </c>
      <c r="B221" s="16">
        <v>15</v>
      </c>
      <c r="C221" s="28">
        <v>347.1</v>
      </c>
      <c r="D221" s="16">
        <f t="shared" si="7"/>
        <v>4.7075095685355905E-3</v>
      </c>
      <c r="E221" s="28">
        <v>337.88286999999997</v>
      </c>
      <c r="F221" s="16">
        <f t="shared" si="6"/>
        <v>4.9644980053210859E-3</v>
      </c>
    </row>
    <row r="222" spans="1:6" s="9" customFormat="1" ht="18.75" customHeight="1" x14ac:dyDescent="0.35">
      <c r="A222" s="15" t="s">
        <v>134</v>
      </c>
      <c r="B222" s="16">
        <v>15</v>
      </c>
      <c r="C222" s="28">
        <v>343.85</v>
      </c>
      <c r="D222" s="16">
        <f t="shared" si="7"/>
        <v>4.6634317635867555E-3</v>
      </c>
      <c r="E222" s="28">
        <v>333.95800000000003</v>
      </c>
      <c r="F222" s="16">
        <f t="shared" si="6"/>
        <v>4.9068300646937773E-3</v>
      </c>
    </row>
    <row r="223" spans="1:6" s="9" customFormat="1" ht="18.75" customHeight="1" x14ac:dyDescent="0.35">
      <c r="A223" s="15" t="s">
        <v>141</v>
      </c>
      <c r="B223" s="16">
        <v>14</v>
      </c>
      <c r="C223" s="28">
        <v>380.75</v>
      </c>
      <c r="D223" s="16">
        <f t="shared" si="7"/>
        <v>5.1638843797750678E-3</v>
      </c>
      <c r="E223" s="28">
        <v>360.91535000000005</v>
      </c>
      <c r="F223" s="16">
        <f t="shared" si="6"/>
        <v>5.3029132112106239E-3</v>
      </c>
    </row>
    <row r="224" spans="1:6" s="9" customFormat="1" ht="18.75" customHeight="1" x14ac:dyDescent="0.35">
      <c r="A224" s="15" t="s">
        <v>228</v>
      </c>
      <c r="B224" s="16">
        <v>14</v>
      </c>
      <c r="C224" s="28">
        <v>330.2</v>
      </c>
      <c r="D224" s="16">
        <f t="shared" si="7"/>
        <v>4.478304982801648E-3</v>
      </c>
      <c r="E224" s="28">
        <v>293.94704000000002</v>
      </c>
      <c r="F224" s="16">
        <f t="shared" si="6"/>
        <v>4.3189508060886232E-3</v>
      </c>
    </row>
    <row r="225" spans="1:6" s="9" customFormat="1" ht="18.75" customHeight="1" x14ac:dyDescent="0.35">
      <c r="A225" s="15" t="s">
        <v>139</v>
      </c>
      <c r="B225" s="16">
        <v>13</v>
      </c>
      <c r="C225" s="28">
        <v>319.8</v>
      </c>
      <c r="D225" s="16">
        <f t="shared" si="7"/>
        <v>4.3372560069653747E-3</v>
      </c>
      <c r="E225" s="28">
        <v>316.60199999999998</v>
      </c>
      <c r="F225" s="16">
        <f t="shared" si="6"/>
        <v>4.6518191273818236E-3</v>
      </c>
    </row>
    <row r="226" spans="1:6" s="9" customFormat="1" ht="18.75" customHeight="1" x14ac:dyDescent="0.35">
      <c r="A226" s="15" t="s">
        <v>174</v>
      </c>
      <c r="B226" s="16">
        <v>13</v>
      </c>
      <c r="C226" s="28">
        <v>365.5</v>
      </c>
      <c r="D226" s="16">
        <f t="shared" si="7"/>
        <v>4.9570577565536105E-3</v>
      </c>
      <c r="E226" s="28">
        <v>334.80457000000001</v>
      </c>
      <c r="F226" s="16">
        <f t="shared" si="6"/>
        <v>4.9192686801120874E-3</v>
      </c>
    </row>
    <row r="227" spans="1:6" s="9" customFormat="1" ht="18.75" customHeight="1" x14ac:dyDescent="0.35">
      <c r="A227" s="15" t="s">
        <v>114</v>
      </c>
      <c r="B227" s="16">
        <v>13</v>
      </c>
      <c r="C227" s="28">
        <v>403</v>
      </c>
      <c r="D227" s="16">
        <f t="shared" si="7"/>
        <v>5.4656478136555541E-3</v>
      </c>
      <c r="E227" s="28">
        <v>389.62117000000006</v>
      </c>
      <c r="F227" s="16">
        <f t="shared" si="6"/>
        <v>5.7246865497971771E-3</v>
      </c>
    </row>
    <row r="228" spans="1:6" s="9" customFormat="1" ht="18.75" customHeight="1" x14ac:dyDescent="0.35">
      <c r="A228" s="15" t="s">
        <v>232</v>
      </c>
      <c r="B228" s="16">
        <v>13</v>
      </c>
      <c r="C228" s="28">
        <v>273</v>
      </c>
      <c r="D228" s="16">
        <f t="shared" si="7"/>
        <v>3.7025356157021497E-3</v>
      </c>
      <c r="E228" s="28">
        <v>255.01929000000001</v>
      </c>
      <c r="F228" s="16">
        <f t="shared" si="6"/>
        <v>3.7469871039138491E-3</v>
      </c>
    </row>
    <row r="229" spans="1:6" s="9" customFormat="1" ht="18.75" customHeight="1" x14ac:dyDescent="0.35">
      <c r="A229" s="15" t="s">
        <v>133</v>
      </c>
      <c r="B229" s="16">
        <v>13</v>
      </c>
      <c r="C229" s="28">
        <v>309.60000000000002</v>
      </c>
      <c r="D229" s="16">
        <f t="shared" si="7"/>
        <v>4.1989195114336469E-3</v>
      </c>
      <c r="E229" s="28">
        <v>306.50400000000002</v>
      </c>
      <c r="F229" s="16">
        <f t="shared" si="6"/>
        <v>4.5034496617805276E-3</v>
      </c>
    </row>
    <row r="230" spans="1:6" s="9" customFormat="1" ht="18.75" customHeight="1" x14ac:dyDescent="0.35">
      <c r="A230" s="15" t="s">
        <v>244</v>
      </c>
      <c r="B230" s="16">
        <v>12</v>
      </c>
      <c r="C230" s="28">
        <v>349.05</v>
      </c>
      <c r="D230" s="16">
        <f t="shared" si="7"/>
        <v>4.7339562515048917E-3</v>
      </c>
      <c r="E230" s="28">
        <v>322.10580000000004</v>
      </c>
      <c r="F230" s="16">
        <f t="shared" si="6"/>
        <v>4.7326862163872135E-3</v>
      </c>
    </row>
    <row r="231" spans="1:6" s="9" customFormat="1" ht="18.75" customHeight="1" x14ac:dyDescent="0.35">
      <c r="A231" s="15" t="s">
        <v>237</v>
      </c>
      <c r="B231" s="16">
        <v>12</v>
      </c>
      <c r="C231" s="28">
        <v>287.3</v>
      </c>
      <c r="D231" s="16">
        <f t="shared" si="7"/>
        <v>3.8964779574770245E-3</v>
      </c>
      <c r="E231" s="28">
        <v>284.42700000000002</v>
      </c>
      <c r="F231" s="16">
        <f t="shared" si="6"/>
        <v>4.1790732811031834E-3</v>
      </c>
    </row>
    <row r="232" spans="1:6" s="9" customFormat="1" ht="18.75" customHeight="1" x14ac:dyDescent="0.35">
      <c r="A232" s="15" t="s">
        <v>130</v>
      </c>
      <c r="B232" s="16">
        <v>12</v>
      </c>
      <c r="C232" s="28">
        <v>253.9</v>
      </c>
      <c r="D232" s="16">
        <f t="shared" si="7"/>
        <v>3.4434937466182262E-3</v>
      </c>
      <c r="E232" s="28">
        <v>251.36099999999999</v>
      </c>
      <c r="F232" s="16">
        <f t="shared" si="6"/>
        <v>3.6932360113891343E-3</v>
      </c>
    </row>
    <row r="233" spans="1:6" s="9" customFormat="1" ht="18.75" customHeight="1" x14ac:dyDescent="0.35">
      <c r="A233" s="15" t="s">
        <v>248</v>
      </c>
      <c r="B233" s="16">
        <v>11</v>
      </c>
      <c r="C233" s="28">
        <v>284.7</v>
      </c>
      <c r="D233" s="16">
        <f t="shared" si="7"/>
        <v>3.861215713517956E-3</v>
      </c>
      <c r="E233" s="28">
        <v>246.71923999999999</v>
      </c>
      <c r="F233" s="16">
        <f t="shared" si="6"/>
        <v>3.625034837825114E-3</v>
      </c>
    </row>
    <row r="234" spans="1:6" s="9" customFormat="1" ht="18.75" customHeight="1" x14ac:dyDescent="0.35">
      <c r="A234" s="15" t="s">
        <v>145</v>
      </c>
      <c r="B234" s="16">
        <v>11</v>
      </c>
      <c r="C234" s="28">
        <v>281.5</v>
      </c>
      <c r="D234" s="16">
        <f t="shared" si="7"/>
        <v>3.8178160286452567E-3</v>
      </c>
      <c r="E234" s="30">
        <v>278.685</v>
      </c>
      <c r="F234" s="16">
        <f t="shared" si="6"/>
        <v>4.094706330074996E-3</v>
      </c>
    </row>
    <row r="235" spans="1:6" s="9" customFormat="1" ht="18.75" customHeight="1" x14ac:dyDescent="0.35">
      <c r="A235" s="15" t="s">
        <v>121</v>
      </c>
      <c r="B235" s="16">
        <v>11</v>
      </c>
      <c r="C235" s="28">
        <v>272.35000000000002</v>
      </c>
      <c r="D235" s="16">
        <f t="shared" si="7"/>
        <v>3.6937200547123832E-3</v>
      </c>
      <c r="E235" s="28">
        <v>269.62650000000002</v>
      </c>
      <c r="F235" s="16">
        <f t="shared" si="6"/>
        <v>3.9616101918150091E-3</v>
      </c>
    </row>
    <row r="236" spans="1:6" s="9" customFormat="1" ht="18.75" customHeight="1" x14ac:dyDescent="0.35">
      <c r="A236" s="15" t="s">
        <v>143</v>
      </c>
      <c r="B236" s="16">
        <v>11</v>
      </c>
      <c r="C236" s="28">
        <v>256.10000000000002</v>
      </c>
      <c r="D236" s="16">
        <f t="shared" si="7"/>
        <v>3.4733310299682077E-3</v>
      </c>
      <c r="E236" s="28">
        <v>239.96571000000003</v>
      </c>
      <c r="F236" s="16">
        <f t="shared" si="6"/>
        <v>3.5258055214236173E-3</v>
      </c>
    </row>
    <row r="237" spans="1:6" s="9" customFormat="1" ht="18.75" customHeight="1" x14ac:dyDescent="0.35">
      <c r="A237" s="15" t="s">
        <v>154</v>
      </c>
      <c r="B237" s="16">
        <v>11</v>
      </c>
      <c r="C237" s="28">
        <v>262.60000000000002</v>
      </c>
      <c r="D237" s="16">
        <f t="shared" si="7"/>
        <v>3.5614866398658777E-3</v>
      </c>
      <c r="E237" s="28">
        <v>249.97083000000001</v>
      </c>
      <c r="F237" s="16">
        <f t="shared" si="6"/>
        <v>3.6728103053092222E-3</v>
      </c>
    </row>
    <row r="238" spans="1:6" s="9" customFormat="1" ht="18.75" customHeight="1" x14ac:dyDescent="0.35">
      <c r="A238" s="15" t="s">
        <v>147</v>
      </c>
      <c r="B238" s="16">
        <v>10</v>
      </c>
      <c r="C238" s="28">
        <v>230.75</v>
      </c>
      <c r="D238" s="16">
        <f t="shared" si="7"/>
        <v>3.1295241513672931E-3</v>
      </c>
      <c r="E238" s="28">
        <v>223.98045000000002</v>
      </c>
      <c r="F238" s="16">
        <f t="shared" si="6"/>
        <v>3.2909348060643599E-3</v>
      </c>
    </row>
    <row r="239" spans="1:6" s="9" customFormat="1" ht="18.75" customHeight="1" x14ac:dyDescent="0.35">
      <c r="A239" s="15" t="s">
        <v>142</v>
      </c>
      <c r="B239" s="16">
        <v>10</v>
      </c>
      <c r="C239" s="28">
        <v>236.6</v>
      </c>
      <c r="D239" s="16">
        <f t="shared" si="7"/>
        <v>3.2088642002751962E-3</v>
      </c>
      <c r="E239" s="28">
        <v>234.23400000000001</v>
      </c>
      <c r="F239" s="16">
        <f t="shared" si="6"/>
        <v>3.4415897609085043E-3</v>
      </c>
    </row>
    <row r="240" spans="1:6" s="9" customFormat="1" ht="18.75" customHeight="1" x14ac:dyDescent="0.35">
      <c r="A240" s="15" t="s">
        <v>261</v>
      </c>
      <c r="B240" s="16">
        <v>10</v>
      </c>
      <c r="C240" s="28">
        <v>219.05</v>
      </c>
      <c r="D240" s="16">
        <f t="shared" si="7"/>
        <v>2.9708440535514869E-3</v>
      </c>
      <c r="E240" s="28">
        <v>216.8595</v>
      </c>
      <c r="F240" s="16">
        <f t="shared" si="6"/>
        <v>3.1863070039180384E-3</v>
      </c>
    </row>
    <row r="241" spans="1:6" s="9" customFormat="1" ht="18.75" customHeight="1" x14ac:dyDescent="0.35">
      <c r="A241" s="15" t="s">
        <v>241</v>
      </c>
      <c r="B241" s="16">
        <v>10</v>
      </c>
      <c r="C241" s="28">
        <v>195.65</v>
      </c>
      <c r="D241" s="16">
        <f t="shared" si="7"/>
        <v>2.6534838579198739E-3</v>
      </c>
      <c r="E241" s="28">
        <v>193.6935</v>
      </c>
      <c r="F241" s="16">
        <f t="shared" si="6"/>
        <v>2.8459299945974171E-3</v>
      </c>
    </row>
    <row r="242" spans="1:6" s="9" customFormat="1" ht="18.75" customHeight="1" x14ac:dyDescent="0.35">
      <c r="A242" s="15" t="s">
        <v>156</v>
      </c>
      <c r="B242" s="16">
        <v>10</v>
      </c>
      <c r="C242" s="28">
        <v>227.5</v>
      </c>
      <c r="D242" s="16">
        <f t="shared" si="7"/>
        <v>3.0854463464184577E-3</v>
      </c>
      <c r="E242" s="28">
        <v>225.22499999999999</v>
      </c>
      <c r="F242" s="16">
        <f t="shared" si="6"/>
        <v>3.3092209239504846E-3</v>
      </c>
    </row>
    <row r="243" spans="1:6" s="9" customFormat="1" ht="18.75" customHeight="1" x14ac:dyDescent="0.35">
      <c r="A243" s="15" t="s">
        <v>246</v>
      </c>
      <c r="B243" s="16">
        <v>9</v>
      </c>
      <c r="C243" s="28">
        <v>230.1</v>
      </c>
      <c r="D243" s="16">
        <f t="shared" si="7"/>
        <v>3.1207085903775258E-3</v>
      </c>
      <c r="E243" s="28">
        <v>213.80716000000001</v>
      </c>
      <c r="F243" s="16">
        <f t="shared" si="6"/>
        <v>3.1414591078362934E-3</v>
      </c>
    </row>
    <row r="244" spans="1:6" s="9" customFormat="1" ht="18.75" customHeight="1" x14ac:dyDescent="0.35">
      <c r="A244" s="15" t="s">
        <v>238</v>
      </c>
      <c r="B244" s="16">
        <v>9</v>
      </c>
      <c r="C244" s="28">
        <v>229.6</v>
      </c>
      <c r="D244" s="16">
        <f t="shared" si="7"/>
        <v>3.1139273896161664E-3</v>
      </c>
      <c r="E244" s="28">
        <v>225.6002</v>
      </c>
      <c r="F244" s="16">
        <f t="shared" si="6"/>
        <v>3.3147337208898398E-3</v>
      </c>
    </row>
    <row r="245" spans="1:6" s="9" customFormat="1" ht="18.75" customHeight="1" x14ac:dyDescent="0.35">
      <c r="A245" s="15" t="s">
        <v>153</v>
      </c>
      <c r="B245" s="16">
        <v>9</v>
      </c>
      <c r="C245" s="28">
        <v>188.7</v>
      </c>
      <c r="D245" s="16">
        <f t="shared" si="7"/>
        <v>2.5592251673369803E-3</v>
      </c>
      <c r="E245" s="28">
        <v>186.81299999999999</v>
      </c>
      <c r="F245" s="16">
        <f t="shared" si="6"/>
        <v>2.7448351136239845E-3</v>
      </c>
    </row>
    <row r="246" spans="1:6" s="9" customFormat="1" ht="18.75" customHeight="1" x14ac:dyDescent="0.35">
      <c r="A246" s="15" t="s">
        <v>144</v>
      </c>
      <c r="B246" s="16">
        <v>8</v>
      </c>
      <c r="C246" s="28">
        <v>221</v>
      </c>
      <c r="D246" s="16">
        <f t="shared" si="7"/>
        <v>2.997290736520788E-3</v>
      </c>
      <c r="E246" s="28">
        <v>218.79</v>
      </c>
      <c r="F246" s="16">
        <f t="shared" si="6"/>
        <v>3.2146717546947564E-3</v>
      </c>
    </row>
    <row r="247" spans="1:6" s="9" customFormat="1" ht="18.75" customHeight="1" x14ac:dyDescent="0.35">
      <c r="A247" s="15" t="s">
        <v>249</v>
      </c>
      <c r="B247" s="16">
        <v>8</v>
      </c>
      <c r="C247" s="28">
        <v>182</v>
      </c>
      <c r="D247" s="16">
        <f t="shared" si="7"/>
        <v>2.4683570771347665E-3</v>
      </c>
      <c r="E247" s="28">
        <v>170.94991000000002</v>
      </c>
      <c r="F247" s="16">
        <f t="shared" si="6"/>
        <v>2.511759436649805E-3</v>
      </c>
    </row>
    <row r="248" spans="1:6" s="9" customFormat="1" ht="18.75" customHeight="1" x14ac:dyDescent="0.35">
      <c r="A248" s="15" t="s">
        <v>148</v>
      </c>
      <c r="B248" s="16">
        <v>8</v>
      </c>
      <c r="C248" s="28">
        <v>180.05</v>
      </c>
      <c r="D248" s="16">
        <f t="shared" si="7"/>
        <v>2.4419103941654657E-3</v>
      </c>
      <c r="E248" s="28">
        <v>175.32988</v>
      </c>
      <c r="F248" s="16">
        <f t="shared" si="6"/>
        <v>2.5761141413685319E-3</v>
      </c>
    </row>
    <row r="249" spans="1:6" s="9" customFormat="1" ht="18.75" customHeight="1" x14ac:dyDescent="0.35">
      <c r="A249" s="18" t="s">
        <v>253</v>
      </c>
      <c r="B249" s="16">
        <v>8</v>
      </c>
      <c r="C249" s="28">
        <v>144.94999999999999</v>
      </c>
      <c r="D249" s="16">
        <f t="shared" si="7"/>
        <v>1.9658701007180461E-3</v>
      </c>
      <c r="E249" s="28">
        <v>137.07059000000001</v>
      </c>
      <c r="F249" s="16">
        <f t="shared" si="6"/>
        <v>2.0139720922909897E-3</v>
      </c>
    </row>
    <row r="250" spans="1:6" s="9" customFormat="1" ht="18.75" customHeight="1" x14ac:dyDescent="0.35">
      <c r="A250" s="15" t="s">
        <v>247</v>
      </c>
      <c r="B250" s="16">
        <v>7</v>
      </c>
      <c r="C250" s="28">
        <v>148.25</v>
      </c>
      <c r="D250" s="16">
        <f t="shared" si="7"/>
        <v>2.0106260257430168E-3</v>
      </c>
      <c r="E250" s="28">
        <v>146.76750000000001</v>
      </c>
      <c r="F250" s="16">
        <f t="shared" si="6"/>
        <v>2.1564483603325689E-3</v>
      </c>
    </row>
    <row r="251" spans="1:6" s="9" customFormat="1" ht="18.75" customHeight="1" x14ac:dyDescent="0.35">
      <c r="A251" s="15" t="s">
        <v>138</v>
      </c>
      <c r="B251" s="16">
        <v>7</v>
      </c>
      <c r="C251" s="28">
        <v>168.7</v>
      </c>
      <c r="D251" s="16">
        <f t="shared" si="7"/>
        <v>2.2879771368826103E-3</v>
      </c>
      <c r="E251" s="28">
        <v>164.96052</v>
      </c>
      <c r="F251" s="16">
        <f t="shared" si="6"/>
        <v>2.423757595336896E-3</v>
      </c>
    </row>
    <row r="252" spans="1:6" s="9" customFormat="1" ht="18.75" customHeight="1" x14ac:dyDescent="0.35">
      <c r="A252" s="15" t="s">
        <v>150</v>
      </c>
      <c r="B252" s="16">
        <v>6</v>
      </c>
      <c r="C252" s="28">
        <v>132.65</v>
      </c>
      <c r="D252" s="16">
        <f t="shared" si="7"/>
        <v>1.7990525619886086E-3</v>
      </c>
      <c r="E252" s="28">
        <v>128.41821999999999</v>
      </c>
      <c r="F252" s="16">
        <f t="shared" si="6"/>
        <v>1.8868432040869201E-3</v>
      </c>
    </row>
    <row r="253" spans="1:6" s="9" customFormat="1" ht="18.75" customHeight="1" x14ac:dyDescent="0.35">
      <c r="A253" s="15" t="s">
        <v>132</v>
      </c>
      <c r="B253" s="16">
        <v>6</v>
      </c>
      <c r="C253" s="28">
        <v>152.1</v>
      </c>
      <c r="D253" s="16">
        <f t="shared" si="7"/>
        <v>2.0628412716054835E-3</v>
      </c>
      <c r="E253" s="28">
        <v>148.27187000000001</v>
      </c>
      <c r="F253" s="16">
        <f t="shared" si="6"/>
        <v>2.1785520019414637E-3</v>
      </c>
    </row>
    <row r="254" spans="1:6" s="9" customFormat="1" ht="18.75" customHeight="1" x14ac:dyDescent="0.35">
      <c r="A254" s="15" t="s">
        <v>252</v>
      </c>
      <c r="B254" s="16">
        <v>6</v>
      </c>
      <c r="C254" s="28">
        <v>130</v>
      </c>
      <c r="D254" s="16">
        <f t="shared" si="7"/>
        <v>1.7631121979534046E-3</v>
      </c>
      <c r="E254" s="28">
        <v>128.69999999999999</v>
      </c>
      <c r="F254" s="16">
        <f t="shared" si="6"/>
        <v>1.8909833851145624E-3</v>
      </c>
    </row>
    <row r="255" spans="1:6" s="9" customFormat="1" ht="18.75" customHeight="1" x14ac:dyDescent="0.35">
      <c r="A255" s="15" t="s">
        <v>146</v>
      </c>
      <c r="B255" s="16">
        <v>5</v>
      </c>
      <c r="C255" s="28">
        <v>107.9</v>
      </c>
      <c r="D255" s="16">
        <f t="shared" si="7"/>
        <v>1.4633831243013257E-3</v>
      </c>
      <c r="E255" s="28">
        <v>106.821</v>
      </c>
      <c r="F255" s="16">
        <f t="shared" si="6"/>
        <v>1.5695162096450871E-3</v>
      </c>
    </row>
    <row r="256" spans="1:6" s="9" customFormat="1" ht="18.75" customHeight="1" x14ac:dyDescent="0.35">
      <c r="A256" s="15" t="s">
        <v>149</v>
      </c>
      <c r="B256" s="16">
        <v>5</v>
      </c>
      <c r="C256" s="28">
        <v>117.65</v>
      </c>
      <c r="D256" s="16">
        <f t="shared" si="7"/>
        <v>1.5956165391478312E-3</v>
      </c>
      <c r="E256" s="28">
        <v>116.4735</v>
      </c>
      <c r="F256" s="16">
        <f t="shared" si="6"/>
        <v>1.7113399635286795E-3</v>
      </c>
    </row>
    <row r="257" spans="1:7" s="9" customFormat="1" ht="18.75" customHeight="1" x14ac:dyDescent="0.35">
      <c r="A257" s="15" t="s">
        <v>255</v>
      </c>
      <c r="B257" s="16">
        <v>5</v>
      </c>
      <c r="C257" s="28">
        <v>126.1</v>
      </c>
      <c r="D257" s="16">
        <f t="shared" si="7"/>
        <v>1.7102188320148022E-3</v>
      </c>
      <c r="E257" s="28">
        <v>124.839</v>
      </c>
      <c r="F257" s="16">
        <f t="shared" si="6"/>
        <v>1.8342538835611261E-3</v>
      </c>
    </row>
    <row r="258" spans="1:7" s="9" customFormat="1" ht="18.75" customHeight="1" x14ac:dyDescent="0.35">
      <c r="A258" s="15" t="s">
        <v>159</v>
      </c>
      <c r="B258" s="16">
        <v>4</v>
      </c>
      <c r="C258" s="28">
        <v>116.35</v>
      </c>
      <c r="D258" s="16">
        <f t="shared" si="7"/>
        <v>1.5779854171682969E-3</v>
      </c>
      <c r="E258" s="28">
        <v>115.1865</v>
      </c>
      <c r="F258" s="16">
        <f t="shared" si="6"/>
        <v>1.6924301296775337E-3</v>
      </c>
    </row>
    <row r="259" spans="1:7" s="9" customFormat="1" ht="18.75" customHeight="1" x14ac:dyDescent="0.35">
      <c r="A259" s="15" t="s">
        <v>155</v>
      </c>
      <c r="B259" s="16">
        <v>4</v>
      </c>
      <c r="C259" s="28">
        <v>89.2</v>
      </c>
      <c r="D259" s="16">
        <f t="shared" si="7"/>
        <v>1.2097662158264901E-3</v>
      </c>
      <c r="E259" s="28">
        <v>86.528270000000006</v>
      </c>
      <c r="F259" s="16">
        <f t="shared" si="6"/>
        <v>1.2713560288477614E-3</v>
      </c>
    </row>
    <row r="260" spans="1:7" s="9" customFormat="1" ht="18.75" customHeight="1" x14ac:dyDescent="0.35">
      <c r="A260" s="15" t="s">
        <v>256</v>
      </c>
      <c r="B260" s="16">
        <v>3</v>
      </c>
      <c r="C260" s="28">
        <v>93.6</v>
      </c>
      <c r="D260" s="16">
        <f t="shared" si="7"/>
        <v>1.2694407825264513E-3</v>
      </c>
      <c r="E260" s="28">
        <v>91.471350000000001</v>
      </c>
      <c r="F260" s="16">
        <f t="shared" si="6"/>
        <v>1.3439844837917557E-3</v>
      </c>
    </row>
    <row r="261" spans="1:7" s="9" customFormat="1" ht="18.75" customHeight="1" x14ac:dyDescent="0.35">
      <c r="A261" s="15" t="s">
        <v>250</v>
      </c>
      <c r="B261" s="16">
        <v>3</v>
      </c>
      <c r="C261" s="28">
        <v>57.2</v>
      </c>
      <c r="D261" s="16">
        <f t="shared" si="7"/>
        <v>7.7576936709949809E-4</v>
      </c>
      <c r="E261" s="28">
        <v>56.628</v>
      </c>
      <c r="F261" s="16">
        <f t="shared" si="6"/>
        <v>8.3203268945040748E-4</v>
      </c>
    </row>
    <row r="262" spans="1:7" s="9" customFormat="1" ht="18.75" customHeight="1" x14ac:dyDescent="0.35">
      <c r="A262" s="15" t="s">
        <v>158</v>
      </c>
      <c r="B262" s="16">
        <v>3</v>
      </c>
      <c r="C262" s="28">
        <v>72.650000000000006</v>
      </c>
      <c r="D262" s="16">
        <f t="shared" si="7"/>
        <v>9.8530847062549892E-4</v>
      </c>
      <c r="E262" s="28">
        <v>71.923500000000004</v>
      </c>
      <c r="F262" s="16">
        <f t="shared" si="6"/>
        <v>1.0567687917582538E-3</v>
      </c>
      <c r="G262" s="8"/>
    </row>
    <row r="263" spans="1:7" s="9" customFormat="1" ht="18.75" customHeight="1" x14ac:dyDescent="0.35">
      <c r="A263" s="15" t="s">
        <v>151</v>
      </c>
      <c r="B263" s="16">
        <v>3</v>
      </c>
      <c r="C263" s="28">
        <v>68.25</v>
      </c>
      <c r="D263" s="16">
        <f t="shared" si="7"/>
        <v>9.2563390392553743E-4</v>
      </c>
      <c r="E263" s="30">
        <v>63.502040000000001</v>
      </c>
      <c r="F263" s="16">
        <f t="shared" si="6"/>
        <v>9.3303265393069441E-4</v>
      </c>
      <c r="G263" s="8"/>
    </row>
    <row r="264" spans="1:7" s="9" customFormat="1" ht="18.75" customHeight="1" x14ac:dyDescent="0.35">
      <c r="A264" s="15" t="s">
        <v>251</v>
      </c>
      <c r="B264" s="16">
        <v>3</v>
      </c>
      <c r="C264" s="28">
        <v>71.55</v>
      </c>
      <c r="D264" s="16">
        <f t="shared" si="7"/>
        <v>9.7038982895050838E-4</v>
      </c>
      <c r="E264" s="28">
        <v>70.834500000000006</v>
      </c>
      <c r="F264" s="16">
        <f t="shared" si="6"/>
        <v>1.0407681631149767E-3</v>
      </c>
      <c r="G264" s="8"/>
    </row>
    <row r="265" spans="1:7" s="9" customFormat="1" ht="18.75" customHeight="1" x14ac:dyDescent="0.35">
      <c r="A265" s="15" t="s">
        <v>175</v>
      </c>
      <c r="B265" s="16">
        <v>3</v>
      </c>
      <c r="C265" s="28">
        <v>68.599999999999994</v>
      </c>
      <c r="D265" s="16">
        <f t="shared" si="7"/>
        <v>9.3038074445848885E-4</v>
      </c>
      <c r="E265" s="28">
        <v>67.914000000000001</v>
      </c>
      <c r="F265" s="16">
        <f t="shared" si="6"/>
        <v>9.9785738629891538E-4</v>
      </c>
      <c r="G265" s="8"/>
    </row>
    <row r="266" spans="1:7" s="9" customFormat="1" ht="18.75" customHeight="1" x14ac:dyDescent="0.35">
      <c r="A266" s="15" t="s">
        <v>177</v>
      </c>
      <c r="B266" s="16">
        <v>3</v>
      </c>
      <c r="C266" s="28">
        <v>52.65</v>
      </c>
      <c r="D266" s="16">
        <f t="shared" si="7"/>
        <v>7.140604401711288E-4</v>
      </c>
      <c r="E266" s="28">
        <v>50.109900000000003</v>
      </c>
      <c r="F266" s="16">
        <f t="shared" si="6"/>
        <v>7.3626253558471038E-4</v>
      </c>
    </row>
    <row r="267" spans="1:7" s="9" customFormat="1" ht="18.75" customHeight="1" x14ac:dyDescent="0.35">
      <c r="A267" s="15" t="s">
        <v>254</v>
      </c>
      <c r="B267" s="16">
        <v>2</v>
      </c>
      <c r="C267" s="28">
        <v>62.4</v>
      </c>
      <c r="D267" s="16">
        <f t="shared" si="7"/>
        <v>8.4629385501763419E-4</v>
      </c>
      <c r="E267" s="28">
        <v>45.886600000000001</v>
      </c>
      <c r="F267" s="16">
        <f t="shared" si="6"/>
        <v>6.7420977621909794E-4</v>
      </c>
    </row>
    <row r="268" spans="1:7" s="9" customFormat="1" ht="18.75" customHeight="1" x14ac:dyDescent="0.35">
      <c r="A268" s="15" t="s">
        <v>157</v>
      </c>
      <c r="B268" s="16">
        <v>2</v>
      </c>
      <c r="C268" s="28">
        <v>48.75</v>
      </c>
      <c r="D268" s="16">
        <f t="shared" si="7"/>
        <v>6.6116707423252675E-4</v>
      </c>
      <c r="E268" s="28">
        <v>48.262500000000003</v>
      </c>
      <c r="F268" s="16">
        <f t="shared" si="6"/>
        <v>7.0911876941796099E-4</v>
      </c>
    </row>
    <row r="269" spans="1:7" s="9" customFormat="1" ht="18.75" customHeight="1" x14ac:dyDescent="0.35">
      <c r="A269" s="18" t="s">
        <v>262</v>
      </c>
      <c r="B269" s="16">
        <v>2</v>
      </c>
      <c r="C269" s="28">
        <v>50.7</v>
      </c>
      <c r="D269" s="16">
        <f t="shared" si="7"/>
        <v>6.8761375720182783E-4</v>
      </c>
      <c r="E269" s="28">
        <v>48.995460000000001</v>
      </c>
      <c r="F269" s="16">
        <f t="shared" si="6"/>
        <v>7.1988811815108908E-4</v>
      </c>
    </row>
    <row r="270" spans="1:7" s="9" customFormat="1" ht="18.75" customHeight="1" x14ac:dyDescent="0.35">
      <c r="A270" s="19" t="s">
        <v>260</v>
      </c>
      <c r="B270" s="20">
        <v>1</v>
      </c>
      <c r="C270" s="31">
        <v>21.2</v>
      </c>
      <c r="D270" s="20">
        <f t="shared" si="7"/>
        <v>2.8752291228163214E-4</v>
      </c>
      <c r="E270" s="31">
        <v>14.407579999999999</v>
      </c>
      <c r="F270" s="20">
        <f t="shared" ref="F270" si="8">(E270/E$12)*100</f>
        <v>2.1168993317567111E-4</v>
      </c>
    </row>
  </sheetData>
  <sortState ref="A14:F270">
    <sortCondition descending="1" ref="B14:B270"/>
  </sortState>
  <mergeCells count="2">
    <mergeCell ref="A6:F6"/>
    <mergeCell ref="A8:F8"/>
  </mergeCells>
  <phoneticPr fontId="0" type="noConversion"/>
  <printOptions horizontalCentered="1"/>
  <pageMargins left="0" right="0" top="0" bottom="0.59055118110236227" header="0" footer="0"/>
  <pageSetup scale="74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4.2.1_2019</vt:lpstr>
      <vt:lpstr>A_IMPRESIÓN_IM</vt:lpstr>
      <vt:lpstr>'4.2.1_2019'!Área_de_impresión</vt:lpstr>
      <vt:lpstr>'4.2.1_2019'!Imprimir_área_IM</vt:lpstr>
      <vt:lpstr>'4.2.1_2019'!Títulos_a_imprimir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2016-02-11T15:23:11Z</cp:lastPrinted>
  <dcterms:created xsi:type="dcterms:W3CDTF">2004-01-22T14:59:07Z</dcterms:created>
  <dcterms:modified xsi:type="dcterms:W3CDTF">2020-03-25T22:45:20Z</dcterms:modified>
</cp:coreProperties>
</file>